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55" windowWidth="15360" windowHeight="7920" tabRatio="902" activeTab="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s>
  <definedNames>
    <definedName name="_xlnm.Print_Area" localSheetId="1">'a. Personnel'!$A$3:$P$28</definedName>
    <definedName name="_xlnm.Print_Area" localSheetId="3">'c. Travel'!$A$1:$G$47</definedName>
    <definedName name="_xlnm.Print_Area" localSheetId="6">'f. Contractual'!$A$1:$F$37</definedName>
    <definedName name="_xlnm.Print_Area" localSheetId="7">'g. Construction'!$A$1:$D$36</definedName>
    <definedName name="_xlnm.Print_Area" localSheetId="8">'h. Other'!$A$1:$D$36</definedName>
    <definedName name="_xlnm.Print_Area" localSheetId="10">'j. Cost Share'!$A$1:$G$25</definedName>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Contractual'!$7:$7</definedName>
    <definedName name="_xlnm.Print_Titles" localSheetId="7">'g. Construction'!$8:$8</definedName>
    <definedName name="_xlnm.Print_Titles" localSheetId="8">'h. Other'!$5:$5</definedName>
    <definedName name="_xlnm.Print_Titles" localSheetId="10">'j. Cost Share'!$6:$6</definedName>
    <definedName name="Text156" localSheetId="10">'j. Cost Share'!#REF!</definedName>
    <definedName name="Text157" localSheetId="10">'j. Cost Share'!#REF!</definedName>
    <definedName name="Text158" localSheetId="10">'j. Cost Share'!#REF!</definedName>
  </definedNames>
  <calcPr fullCalcOnLoad="1"/>
</workbook>
</file>

<file path=xl/sharedStrings.xml><?xml version="1.0" encoding="utf-8"?>
<sst xmlns="http://schemas.openxmlformats.org/spreadsheetml/2006/main" count="333" uniqueCount="229">
  <si>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t>
    </r>
    <r>
      <rPr>
        <b/>
        <sz val="11"/>
        <color indexed="10"/>
        <rFont val="Arial"/>
        <family val="2"/>
      </rPr>
      <t>Add rows as needed.  If rows are added, formulas/calculations may need to be adjusted by the preparer.</t>
    </r>
  </si>
  <si>
    <r>
      <t>PLEASE READ!!!</t>
    </r>
    <r>
      <rPr>
        <b/>
        <sz val="11"/>
        <rFont val="Arial"/>
        <family val="2"/>
      </rPr>
      <t xml:space="preserve">
Other direct costs are direct cost items required for the project which do not fit clearly into other categories, and are not included in the indirect pool for which the indirect rate is being applied to this project.  Examples are meeting costs, postage, couriers or express mail, telephone/fax costs, printing costs, etc.
Basis of cost are items such as vendor quotes, prior purchases of similar or like items, published price list, etc.
</t>
    </r>
    <r>
      <rPr>
        <b/>
        <sz val="11"/>
        <color indexed="10"/>
        <rFont val="Arial"/>
        <family val="2"/>
      </rPr>
      <t>Add rows as needed.  If rows are added, formulas/calculations may need to be adjusted by the preparer.</t>
    </r>
  </si>
  <si>
    <r>
      <t>PLEASE READ!!!</t>
    </r>
    <r>
      <rPr>
        <b/>
        <sz val="11"/>
        <rFont val="Arial"/>
        <family val="2"/>
      </rPr>
      <t xml:space="preserve">
A detailed presentation of the cash or cash value of all cost share proposed for the project must be provided in the table below.  Identify the source &amp; amount of each item of cost share proposed by the award recipient and each sub-recipient or vendor.  </t>
    </r>
    <r>
      <rPr>
        <b/>
        <sz val="11"/>
        <color indexed="10"/>
        <rFont val="Arial"/>
        <family val="2"/>
      </rPr>
      <t>Letters of committment must be submitted for all third party cost share (other than award recipient).</t>
    </r>
    <r>
      <rPr>
        <b/>
        <sz val="11"/>
        <rFont val="Arial"/>
        <family val="2"/>
      </rPr>
      <t xml:space="preserve">
Note that “cost-share" is not limited to cash investment.  Other items that may be assigned value in a budget as incurred as part of the project budget and necessary to performance of the project, may be considered as cost share, such as: contribution of services or property; donated, purchased or existing equipment; buildings or land; donated, purchased or existing supplies; and/or unrecovered personnel, fringe benefits and indirect costs, etc. For each cost share contribution identified as other than cash, identify the item and describe how the value of the cost share contribution was calculated. 
</t>
    </r>
  </si>
  <si>
    <t xml:space="preserve">Example Only!!! - Build wind turbine platform </t>
  </si>
  <si>
    <t>Engineering estimate</t>
  </si>
  <si>
    <t>Site must be prepared for construction of platform.</t>
  </si>
  <si>
    <r>
      <t xml:space="preserve">Three days of excavation for platform site
</t>
    </r>
    <r>
      <rPr>
        <sz val="10"/>
        <color indexed="10"/>
        <rFont val="Arial"/>
        <family val="2"/>
      </rPr>
      <t>EXAMPLE ONLY!!!</t>
    </r>
  </si>
  <si>
    <t xml:space="preserve">There is not a current, federally approved rate agreement negotiated and available.  </t>
  </si>
  <si>
    <t/>
  </si>
  <si>
    <r>
      <t xml:space="preserve">SUMMARY OF BUDGET CATEGORY COSTS PROPOSED
</t>
    </r>
    <r>
      <rPr>
        <b/>
        <sz val="11"/>
        <color indexed="10"/>
        <rFont val="Arial"/>
        <family val="2"/>
      </rPr>
      <t>(Note: The values in this summary table are from entries made in each budget category sheet.)</t>
    </r>
  </si>
  <si>
    <r>
      <t>EXAMPLE ONLY!!!</t>
    </r>
    <r>
      <rPr>
        <sz val="10"/>
        <rFont val="Arial"/>
        <family val="2"/>
      </rPr>
      <t xml:space="preserve">  </t>
    </r>
    <r>
      <rPr>
        <sz val="10"/>
        <color indexed="20"/>
        <rFont val="Arial"/>
        <family val="2"/>
      </rPr>
      <t>ABC Corp.</t>
    </r>
  </si>
  <si>
    <t>Product or Service, Purpose/Need and Basis of Cost
(Provide additional support at bottom of page as needed)</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</si>
  <si>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</si>
  <si>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</si>
  <si>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</si>
  <si>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</si>
  <si>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</si>
  <si>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</si>
  <si>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</si>
  <si>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</si>
  <si>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</si>
  <si>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</si>
  <si>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</si>
  <si>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</si>
  <si>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</si>
  <si>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</si>
  <si>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</si>
  <si>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</si>
  <si>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</si>
  <si>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</si>
  <si>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</si>
  <si>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</si>
  <si>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</si>
  <si>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</si>
  <si>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</si>
  <si>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</si>
  <si>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</si>
  <si>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</si>
  <si>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</si>
  <si>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</si>
  <si>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</si>
  <si>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</si>
  <si>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</si>
  <si>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</si>
  <si>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</si>
  <si>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</si>
  <si>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</si>
  <si>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</si>
  <si>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</si>
  <si>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</si>
  <si>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</si>
  <si>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</si>
  <si>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</si>
  <si>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</si>
  <si>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</si>
  <si>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</si>
  <si>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</si>
  <si>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</si>
  <si>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</si>
  <si>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</si>
  <si>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</si>
  <si>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</si>
  <si>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</si>
  <si>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</si>
  <si>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</si>
  <si>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</si>
  <si>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</si>
  <si>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</si>
  <si>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</si>
  <si>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</si>
  <si>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</si>
  <si>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</si>
  <si>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</si>
  <si>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</si>
  <si>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</si>
  <si>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</si>
  <si>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</si>
  <si>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</si>
  <si>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</si>
  <si>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</si>
  <si>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</si>
  <si>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</si>
  <si>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</si>
  <si>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</si>
  <si>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</si>
  <si>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</si>
  <si>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</si>
  <si>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</si>
  <si>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</si>
  <si>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</si>
  <si>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</si>
  <si>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</si>
  <si>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</si>
  <si>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</si>
  <si>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</si>
  <si>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</si>
  <si>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</si>
  <si>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</si>
  <si>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(When this option is selected, a presentation of the budget that demonstrates the application of the approved rate, to arrive at the proposed indirect charges proposed should also be provided.)</t>
  </si>
  <si>
    <t xml:space="preserve">There is no current, federally-approved indirect rate agreement. </t>
  </si>
  <si>
    <t>AdditionalExplanations/Comments (as necessary)</t>
  </si>
  <si>
    <t>Additional explanation/comments (as necessary)</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</si>
  <si>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</si>
  <si>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</si>
  <si>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</si>
  <si>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</si>
  <si>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</si>
  <si>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</si>
  <si>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</si>
  <si>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</si>
  <si>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</si>
  <si>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</si>
  <si>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</si>
  <si>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Budget Period 1 Costs</t>
  </si>
  <si>
    <t>Budget Period 2 Costs</t>
  </si>
  <si>
    <t>Budget Period 3 Costs</t>
  </si>
  <si>
    <t xml:space="preserve"> Total Costs</t>
  </si>
  <si>
    <t>Project Costs %</t>
  </si>
  <si>
    <t>Rate applied:</t>
  </si>
  <si>
    <t>Total fringe requested:</t>
  </si>
  <si>
    <t>Budget Period 2</t>
  </si>
  <si>
    <t>Budget Period 1 Total</t>
  </si>
  <si>
    <t>Budget Period 2 Total</t>
  </si>
  <si>
    <t>Budget Period 3 Total</t>
  </si>
  <si>
    <t>Equipment Item</t>
  </si>
  <si>
    <t>Qty</t>
  </si>
  <si>
    <t xml:space="preserve">Unit Cost         </t>
  </si>
  <si>
    <t xml:space="preserve">Total Cost             </t>
  </si>
  <si>
    <t>Basis of Cost</t>
  </si>
  <si>
    <t>Justification of need</t>
  </si>
  <si>
    <t>General Category of Supplies</t>
  </si>
  <si>
    <t>Budget Period 2
Costs</t>
  </si>
  <si>
    <t>Budget Period 3
Costs</t>
  </si>
  <si>
    <t>Budget Period 1
Costs</t>
  </si>
  <si>
    <t>Sub-Recipient
Name/Organization</t>
  </si>
  <si>
    <t>CATEGORY</t>
  </si>
  <si>
    <t>Total Project Costs</t>
  </si>
  <si>
    <t>Rate Basis</t>
  </si>
  <si>
    <t>Actual Salary</t>
  </si>
  <si>
    <t>Total Personnel Costs</t>
  </si>
  <si>
    <t>Purpose of travel</t>
  </si>
  <si>
    <t>No. of Travelers</t>
  </si>
  <si>
    <t>No. of Days</t>
  </si>
  <si>
    <t>Cost per Traveler</t>
  </si>
  <si>
    <t>Cost per Trip</t>
  </si>
  <si>
    <t>Basis for Estimating Costs</t>
  </si>
  <si>
    <t>Project Total</t>
  </si>
  <si>
    <t>Date of Submission:</t>
  </si>
  <si>
    <t>General description</t>
  </si>
  <si>
    <t xml:space="preserve"> Cost             </t>
  </si>
  <si>
    <t>Total indirect costs requested:</t>
  </si>
  <si>
    <t xml:space="preserve">Organization/Source                 </t>
  </si>
  <si>
    <t>Budget Period 1
Cost Share</t>
  </si>
  <si>
    <t>Budget Period 2
Cost Share</t>
  </si>
  <si>
    <t>Budget Period 3
Cost Share</t>
  </si>
  <si>
    <t>Total Project Cost Share</t>
  </si>
  <si>
    <t>Total Contractual</t>
  </si>
  <si>
    <t>f. Contractual</t>
  </si>
  <si>
    <t>i. Indirect Costs</t>
  </si>
  <si>
    <t xml:space="preserve">Type 
(cash or other) </t>
  </si>
  <si>
    <t>Project Total Dollars</t>
  </si>
  <si>
    <t>Position Title</t>
  </si>
  <si>
    <t>Total Budget Period 1</t>
  </si>
  <si>
    <t>Total Budget Period 2</t>
  </si>
  <si>
    <t>Total Budget Period 3</t>
  </si>
  <si>
    <t>Instructions and Summary</t>
  </si>
  <si>
    <t>Total</t>
  </si>
  <si>
    <t>PROJECT TOTAL</t>
  </si>
  <si>
    <r>
      <t xml:space="preserve">Comments
</t>
    </r>
    <r>
      <rPr>
        <sz val="10"/>
        <color indexed="10"/>
        <rFont val="Arial"/>
        <family val="2"/>
      </rPr>
      <t>(Add comments as needed)</t>
    </r>
  </si>
  <si>
    <t>General Description</t>
  </si>
  <si>
    <t xml:space="preserve">Cost             </t>
  </si>
  <si>
    <t>Overall description of construction actiivities:</t>
  </si>
  <si>
    <t>Award Number:</t>
  </si>
  <si>
    <t>Catalog price</t>
  </si>
  <si>
    <t>For Alpha prototype - Task 2.4</t>
  </si>
  <si>
    <t>Internet prices</t>
  </si>
  <si>
    <t>Vendor Quote</t>
  </si>
  <si>
    <t>Reliability testing of PV modules- Task 4.3</t>
  </si>
  <si>
    <t>Sub-total</t>
  </si>
  <si>
    <t>Established UCD costs</t>
  </si>
  <si>
    <t xml:space="preserve">Support of graduate students working on project </t>
  </si>
  <si>
    <t>Totals</t>
  </si>
  <si>
    <t>Cash</t>
  </si>
  <si>
    <t>Additional Explanations/Comments (as necessary)</t>
  </si>
  <si>
    <r>
      <t>EXAMPLE ONLY!!!</t>
    </r>
    <r>
      <rPr>
        <sz val="10"/>
        <color indexed="20"/>
        <rFont val="Arial"/>
        <family val="2"/>
      </rPr>
      <t xml:space="preserve">   Visit to PV cell mfr. to set up vendor agreement</t>
    </r>
  </si>
  <si>
    <r>
      <t xml:space="preserve">EXAMPLE ONLY!!! </t>
    </r>
    <r>
      <rPr>
        <sz val="10"/>
        <rFont val="Arial"/>
        <family val="2"/>
      </rPr>
      <t xml:space="preserve"> </t>
    </r>
    <r>
      <rPr>
        <sz val="10"/>
        <color indexed="20"/>
        <rFont val="Arial"/>
        <family val="2"/>
      </rPr>
      <t>Wireless DAS components</t>
    </r>
  </si>
  <si>
    <r>
      <t>EXAMPLE ONLY!!!</t>
    </r>
    <r>
      <rPr>
        <b/>
        <sz val="10"/>
        <rFont val="Arial"/>
        <family val="2"/>
      </rPr>
      <t xml:space="preserve">   </t>
    </r>
    <r>
      <rPr>
        <sz val="10"/>
        <color indexed="20"/>
        <rFont val="Arial"/>
        <family val="2"/>
      </rPr>
      <t>Thermal shock chamber</t>
    </r>
  </si>
  <si>
    <r>
      <t xml:space="preserve">EXAMPLE ONLY!!! </t>
    </r>
    <r>
      <rPr>
        <sz val="10"/>
        <rFont val="Arial"/>
        <family val="2"/>
      </rPr>
      <t xml:space="preserve"> </t>
    </r>
    <r>
      <rPr>
        <sz val="10"/>
        <color indexed="20"/>
        <rFont val="Arial"/>
        <family val="2"/>
      </rPr>
      <t>Grad student tuition</t>
    </r>
  </si>
  <si>
    <r>
      <t>ABC Company</t>
    </r>
    <r>
      <rPr>
        <sz val="10"/>
        <rFont val="Arial"/>
        <family val="2"/>
      </rPr>
      <t xml:space="preserve">
</t>
    </r>
    <r>
      <rPr>
        <b/>
        <sz val="10"/>
        <color indexed="10"/>
        <rFont val="Arial"/>
        <family val="2"/>
      </rPr>
      <t>EXAMPLE ONLY!!!</t>
    </r>
  </si>
  <si>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</si>
  <si>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</si>
  <si>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</si>
  <si>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</si>
  <si>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</si>
  <si>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</si>
  <si>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t>
  </si>
  <si>
    <t>Agency Name:</t>
  </si>
  <si>
    <t>Program Activity Name:</t>
  </si>
  <si>
    <t xml:space="preserve">Please read the instructions on each page before starting.  
If you have any questions, please ask Amanda Cook (amanda.cook@ky.gov).  It will save you time!  </t>
  </si>
  <si>
    <t>Form submitted by/phone #:</t>
  </si>
  <si>
    <t>Federal Project Costs</t>
  </si>
  <si>
    <t>j. Cost Share</t>
  </si>
  <si>
    <r>
      <t xml:space="preserve">EXAMPLE ONLY!!!  </t>
    </r>
    <r>
      <rPr>
        <sz val="10"/>
        <color indexed="20"/>
        <rFont val="Arial"/>
        <family val="2"/>
      </rPr>
      <t xml:space="preserve">Sr. Engineer                           </t>
    </r>
  </si>
  <si>
    <r>
      <t xml:space="preserve">EXAMPLE ONLY!!!  </t>
    </r>
    <r>
      <rPr>
        <sz val="10"/>
        <color indexed="20"/>
        <rFont val="Arial"/>
        <family val="2"/>
      </rPr>
      <t>Electrical engineers</t>
    </r>
  </si>
  <si>
    <r>
      <t xml:space="preserve">EXAMPLE ONLY!!!  </t>
    </r>
    <r>
      <rPr>
        <sz val="10"/>
        <color indexed="20"/>
        <rFont val="Arial"/>
        <family val="2"/>
      </rPr>
      <t xml:space="preserve">Technician         </t>
    </r>
  </si>
  <si>
    <t>% of Time</t>
  </si>
  <si>
    <t>Salary
($/Yr)</t>
  </si>
  <si>
    <t>A fringe benefit rate has been negotiated with, or approved by, a federal government agency.</t>
  </si>
  <si>
    <t>(When this option is checked, the entity preparing this form shall submit a rate proposal in the additional explanation/commets section below.</t>
  </si>
  <si>
    <r>
      <t>PLEASE READ!!!</t>
    </r>
    <r>
      <rPr>
        <b/>
        <sz val="11"/>
        <color indexed="10"/>
        <rFont val="Arial"/>
        <family val="2"/>
      </rPr>
      <t xml:space="preserve">
</t>
    </r>
    <r>
      <rPr>
        <b/>
        <sz val="11"/>
        <rFont val="Arial"/>
        <family val="2"/>
      </rPr>
      <t xml:space="preserve">
Provide travel detail as requested below.  Purpose of travel are items such as professional conference, DOE sponsored meeting, project management meeting, etc.  The Basis for Estimating Costs are items such as past trips, current quotations, Federal/State Travel Regulations, etc.   
</t>
    </r>
    <r>
      <rPr>
        <b/>
        <sz val="11"/>
        <color indexed="10"/>
        <rFont val="Arial"/>
        <family val="2"/>
      </rPr>
      <t>All listed travel must be necessary for performance of the Statement of Project Objectives.</t>
    </r>
    <r>
      <rPr>
        <b/>
        <sz val="11"/>
        <rFont val="Arial"/>
        <family val="2"/>
      </rPr>
      <t xml:space="preserve">
</t>
    </r>
    <r>
      <rPr>
        <b/>
        <sz val="11"/>
        <color indexed="10"/>
        <rFont val="Arial"/>
        <family val="2"/>
      </rPr>
      <t>Add rows as needed.  If rows are added, formulas/calculations may need to be adjusted by the preparer.</t>
    </r>
    <r>
      <rPr>
        <b/>
        <sz val="11"/>
        <rFont val="Arial"/>
        <family val="2"/>
      </rPr>
      <t xml:space="preserve"> </t>
    </r>
  </si>
  <si>
    <r>
      <t>Vendors (includes contractors and consultants):</t>
    </r>
    <r>
      <rPr>
        <b/>
        <sz val="11"/>
        <rFont val="Arial"/>
        <family val="2"/>
      </rPr>
      <t xml:space="preserve">
</t>
    </r>
    <r>
      <rPr>
        <sz val="11"/>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the Department for Energy Development and Independence evaluation.
</t>
    </r>
    <r>
      <rPr>
        <b/>
        <sz val="11"/>
        <color indexed="10"/>
        <rFont val="Arial"/>
        <family val="2"/>
      </rPr>
      <t xml:space="preserve">Add rows as needed.  If rows are added, formulas/calculations may need to be adjusted by the preparer. </t>
    </r>
  </si>
  <si>
    <t>Contract with consultant for delivery of 5 one-day workshops for Energy Efficiency annually.</t>
  </si>
  <si>
    <r>
      <t>PLEASE READ!!!</t>
    </r>
    <r>
      <rPr>
        <b/>
        <sz val="11"/>
        <rFont val="Arial"/>
        <family val="2"/>
      </rPr>
      <t xml:space="preserve">
</t>
    </r>
    <r>
      <rPr>
        <sz val="11"/>
        <rFont val="Arial"/>
        <family val="2"/>
      </rPr>
      <t xml:space="preserve">The entity completing this form must provide all costs related to sub-recipients, vendors, contractors and consultants in the applicable boxes below.  
</t>
    </r>
    <r>
      <rPr>
        <b/>
        <sz val="11"/>
        <rFont val="Arial"/>
        <family val="2"/>
      </rPr>
      <t xml:space="preserve">
</t>
    </r>
    <r>
      <rPr>
        <b/>
        <u val="single"/>
        <sz val="11"/>
        <rFont val="Arial"/>
        <family val="2"/>
      </rPr>
      <t xml:space="preserve">Sub-recipients (partners, sub-awardees): </t>
    </r>
    <r>
      <rPr>
        <b/>
        <sz val="11"/>
        <rFont val="Arial"/>
        <family val="2"/>
      </rPr>
      <t xml:space="preserve">
</t>
    </r>
    <r>
      <rPr>
        <sz val="11"/>
        <rFont val="Arial"/>
        <family val="2"/>
      </rPr>
      <t xml:space="preserve">The support to justify the budgets of sub-recipients may be in any format, and at a minimum should provide what task(s) are being performed, the purpose/need for the effort, and a basis of the estimated costs that is considered sufficient for the Department for Energy Development and Independence evaluation.
</t>
    </r>
  </si>
  <si>
    <r>
      <t>PLEASE READ!!!</t>
    </r>
    <r>
      <rPr>
        <b/>
        <sz val="11"/>
        <rFont val="Arial"/>
        <family val="2"/>
      </rPr>
      <t xml:space="preserve">
List costs solely for employees of the entity completing this form (award recipient or sub-recipient).  All other personnel costs (of subrecipients or other contractual efforts of the entity preparing this) must be included under f., Contractual.  This includes all consultants.
Identify positions to be supported.  Key personnel should be identified by title.  All other personnel should be identified either by title or a group category.  State the amounts of time (e.g., hours or % of time) to be expended, the composite base pay rate, total direct personnel compensation and identify the rate basis (e.g., actual salary, labor distribution report, technical estimate, state civil service rates, etc.).
</t>
    </r>
    <r>
      <rPr>
        <b/>
        <sz val="11"/>
        <color indexed="10"/>
        <rFont val="Arial"/>
        <family val="2"/>
      </rPr>
      <t>Add rows as needed.  Formulas/calculations will need to be entered by the preparer of this form.  Please enter formulas as shown in the example.</t>
    </r>
  </si>
  <si>
    <t xml:space="preserve">A federally approved fringe benefit rate agreement, or a proposed rate supported and agreed upon by the Ky Department for Energy Development and Independence for estimating purposes is required if reimbursement for fringe benefits is requested.  Please check (X) one of the options below and provide the requested information. </t>
  </si>
  <si>
    <t>Purpose/Tasks</t>
  </si>
  <si>
    <r>
      <t>EXAMPLE ONLY!!!</t>
    </r>
    <r>
      <rPr>
        <sz val="10"/>
        <rFont val="Arial"/>
        <family val="2"/>
      </rPr>
      <t xml:space="preserve">  Big State University (BSU)</t>
    </r>
  </si>
  <si>
    <t>Setup and manage Energy Efficiency program for BSU.</t>
  </si>
  <si>
    <r>
      <t xml:space="preserve">A federally approved indirect rate agreement, or rate proposed supported and agreed upon by the Ky Department for Energy Development and Independence for estimating purposes is required if reimbursement of indirect costs is requested.  Please check (X) one of the options below and provide the requested information if it has not already been provided as requested, or has changed.      </t>
    </r>
    <r>
      <rPr>
        <b/>
        <sz val="11"/>
        <color indexed="10"/>
        <rFont val="Arial"/>
        <family val="2"/>
      </rPr>
      <t>The Ky Department for Energy Development and Indpendence may require the use of a rate lower than a federally approved rate.</t>
    </r>
  </si>
  <si>
    <r>
      <t xml:space="preserve">There is a federally approved indirect rate agreement.  A copy will be retained in the award recipient's files and will be provided electronically to the Ky Department for Energy Development and Independence upon request. </t>
    </r>
    <r>
      <rPr>
        <i/>
        <sz val="11"/>
        <rFont val="Arial"/>
        <family val="2"/>
      </rPr>
      <t xml:space="preserve"> </t>
    </r>
  </si>
  <si>
    <t>(When this option is checked, an indirect cost rate agreement may be negotiated with the Ky Department for Energy Development and Independence.)</t>
  </si>
  <si>
    <r>
      <t>Funds from other Federal sources MAY NOT be counted as cost share.</t>
    </r>
    <r>
      <rPr>
        <b/>
        <sz val="11"/>
        <rFont val="Arial"/>
        <family val="2"/>
      </rPr>
      <t xml:space="preserve">  Non-Federal sources include private, state or local Government, or any source not originally derived from Federal funds.  Documentation of cost sharing commitments must be provided, if not already provided with the original application and they have not changed since its submission.
Fee or profit will not be paid to the award recipients or subrecipients of financial assistance awards.  Additionally, foregone fee or profit by the applicant shall not be considered cost sharing under any resulting award.  Reimbursement of actual costs will only include those costs that are allowable and allocable to the project as determined in accordance with the applicable cost principles prescribed in 10 CFR 600.127, 10 CFR 600.222 or 10 CFR 600.317.  Also see 10 CFR 600.318 relative to profit or fee.
</t>
    </r>
    <r>
      <rPr>
        <b/>
        <sz val="11"/>
        <color indexed="10"/>
        <rFont val="Arial"/>
        <family val="2"/>
      </rPr>
      <t>Add rows as needed.  If rows are added, formulas/calculations may need to be adjusted by the preparer.</t>
    </r>
  </si>
  <si>
    <t xml:space="preserve">Destination </t>
  </si>
  <si>
    <t>Washington, DC</t>
  </si>
  <si>
    <r>
      <t>PLEASE READ!!!</t>
    </r>
    <r>
      <rPr>
        <b/>
        <sz val="11"/>
        <rFont val="Arial"/>
        <family val="2"/>
      </rPr>
      <t xml:space="preserve">
Equipment is defined as an item with an acquisition cost greater than $5,000 and a useful life expectancy of more than one year.
List all proposed equipment below, providing a basis of cost such as vendor quotes, catalog prices, prior invoices, etc., and briefly justifying its need as it applies to the project</t>
    </r>
    <r>
      <rPr>
        <b/>
        <sz val="11"/>
        <color indexed="12"/>
        <rFont val="Arial"/>
        <family val="2"/>
      </rPr>
      <t>.</t>
    </r>
    <r>
      <rPr>
        <b/>
        <sz val="11"/>
        <color indexed="10"/>
        <rFont val="Arial"/>
        <family val="2"/>
      </rPr>
      <t xml:space="preserve">
Add rows as needed.  If rows are added, formulas/calculations may need to be adjusted by the preparer. </t>
    </r>
  </si>
  <si>
    <t>% of
Year</t>
  </si>
  <si>
    <t>% of Year</t>
  </si>
  <si>
    <r>
      <t>PLEASE READ!!!</t>
    </r>
    <r>
      <rPr>
        <b/>
        <sz val="11"/>
        <rFont val="Arial"/>
        <family val="2"/>
      </rPr>
      <t xml:space="preserve">
Supplies are generally defined as an item with an acquisition cost of $1,000 or less and a useful life expectancy of less than one year.  Supplies are generally consumed during the project performance.
List all proposed supplies below, providing a bases of cost such as vendor quotes, catalog prices, prior invoices, etc., and briefly justifying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Office supplies such as paper, pencils, staplers, etc. are normally charged to the indirect pool.
</t>
    </r>
    <r>
      <rPr>
        <b/>
        <sz val="11"/>
        <color indexed="10"/>
        <rFont val="Arial"/>
        <family val="2"/>
      </rPr>
      <t xml:space="preserve">Add rows as needed.  If rows are added, formulas/calculations may need to be adjusted by the preparer. </t>
    </r>
    <r>
      <rPr>
        <b/>
        <sz val="11"/>
        <rFont val="Arial"/>
        <family val="2"/>
      </rPr>
      <t xml:space="preserve">
</t>
    </r>
  </si>
  <si>
    <r>
      <t>On this form, provide detailed support for the estimated project costs.</t>
    </r>
    <r>
      <rPr>
        <b/>
        <sz val="11"/>
        <rFont val="Arial"/>
        <family val="2"/>
      </rPr>
      <t xml:space="preserve">
</t>
    </r>
    <r>
      <rPr>
        <b/>
        <sz val="11"/>
        <color indexed="10"/>
        <rFont val="Arial"/>
        <family val="2"/>
      </rPr>
      <t xml:space="preserve">●   The total budget presented on this form must include both Federal (DOE), and Non-Federal (cost share) portions if any, thereby reflecting TOTAL PROJECT COSTS proposed.
</t>
    </r>
    <r>
      <rPr>
        <b/>
        <sz val="11"/>
        <rFont val="Arial"/>
        <family val="2"/>
      </rPr>
      <t xml:space="preserve">
●  For costs in each Object Class Category below, complete the corresponding worksheet on this form (tab at the bottom of the page).  
●  All costs incurred by the preparer's sub-recipients, vendors, contractors and consultants, should be entered only in section f. Contractual.  All other sections are for the costs of the preparer only.</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</si>
</sst>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0.0%"/>
  </numFmts>
  <fonts count="7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6"/>
      <color indexed="10"/>
      <name val="Arial"/>
      <family val="2"/>
    </font>
    <font>
      <b/>
      <sz val="10"/>
      <color indexed="10"/>
      <name val="Arial"/>
      <family val="2"/>
    </font>
    <font>
      <b/>
      <sz val="12"/>
      <name val="Arial"/>
      <family val="2"/>
    </font>
    <font>
      <i/>
      <sz val="11"/>
      <name val="Arial"/>
      <family val="2"/>
    </font>
    <font>
      <b/>
      <sz val="10"/>
      <color indexed="8"/>
      <name val="Arial"/>
      <family val="2"/>
    </font>
    <font>
      <b/>
      <u val="single"/>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0"/>
      <color indexed="20"/>
      <name val="Arial"/>
      <family val="2"/>
    </font>
    <font>
      <b/>
      <sz val="12"/>
      <color indexed="10"/>
      <name val="Arial"/>
      <family val="2"/>
    </font>
    <font>
      <b/>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rgb="FFCCFFFF"/>
        <bgColor indexed="64"/>
      </patternFill>
    </fill>
    <fill>
      <patternFill patternType="solid">
        <fgColor rgb="FFCCFFCC"/>
        <bgColor indexed="64"/>
      </patternFill>
    </fill>
    <fill>
      <patternFill patternType="solid">
        <fgColor indexed="26"/>
        <bgColor indexed="64"/>
      </patternFill>
    </fill>
    <fill>
      <patternFill patternType="solid">
        <fgColor indexed="43"/>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style="medium"/>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style="medium"/>
      <right>
        <color indexed="63"/>
      </right>
      <top>
        <color indexed="63"/>
      </top>
      <bottom>
        <color indexed="63"/>
      </bottom>
    </border>
    <border>
      <left>
        <color indexed="63"/>
      </left>
      <right style="thin"/>
      <top style="medium"/>
      <bottom>
        <color indexed="63"/>
      </bottom>
    </border>
    <border>
      <left style="medium">
        <color indexed="10"/>
      </left>
      <right style="thin"/>
      <top style="medium">
        <color indexed="10"/>
      </top>
      <bottom style="medium">
        <color indexed="10"/>
      </bottom>
    </border>
    <border>
      <left>
        <color indexed="63"/>
      </left>
      <right style="thin"/>
      <top style="medium">
        <color indexed="10"/>
      </top>
      <bottom style="medium">
        <color indexed="10"/>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color indexed="10"/>
      </top>
      <bottom style="medium">
        <color indexed="10"/>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style="thin"/>
    </border>
    <border>
      <left style="medium"/>
      <right style="thin"/>
      <top>
        <color indexed="63"/>
      </top>
      <bottom>
        <color indexed="63"/>
      </bottom>
    </border>
    <border>
      <left style="thin"/>
      <right style="thin"/>
      <top style="thin"/>
      <bottom style="medium"/>
    </border>
    <border>
      <left style="thin"/>
      <right style="medium">
        <color indexed="10"/>
      </right>
      <top style="medium">
        <color indexed="10"/>
      </top>
      <bottom style="medium">
        <color indexed="10"/>
      </bottom>
    </border>
    <border>
      <left style="thin"/>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style="medium"/>
      <top>
        <color indexed="63"/>
      </top>
      <bottom>
        <color indexed="63"/>
      </bottom>
    </border>
    <border>
      <left style="medium"/>
      <right>
        <color indexed="63"/>
      </right>
      <top style="thin"/>
      <bottom style="medium"/>
    </border>
    <border>
      <left style="thin"/>
      <right>
        <color indexed="63"/>
      </right>
      <top style="thin"/>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color indexed="63"/>
      </left>
      <right style="thin"/>
      <top style="medium"/>
      <bottom style="medium"/>
    </border>
    <border>
      <left style="medium"/>
      <right>
        <color indexed="63"/>
      </right>
      <top style="medium"/>
      <bottom style="thin"/>
    </border>
    <border>
      <left style="thin"/>
      <right>
        <color indexed="63"/>
      </right>
      <top>
        <color indexed="63"/>
      </top>
      <bottom style="medium">
        <color indexed="10"/>
      </bottom>
    </border>
    <border>
      <left style="thin"/>
      <right style="thin"/>
      <top>
        <color indexed="63"/>
      </top>
      <bottom style="medium"/>
    </border>
    <border>
      <left style="thin"/>
      <right style="medium"/>
      <top>
        <color indexed="63"/>
      </top>
      <bottom style="medium"/>
    </border>
    <border>
      <left style="thin"/>
      <right style="thin"/>
      <top>
        <color indexed="63"/>
      </top>
      <bottom style="medium">
        <color indexed="10"/>
      </bottom>
    </border>
    <border>
      <left style="thin"/>
      <right style="thin"/>
      <top>
        <color indexed="63"/>
      </top>
      <bottom style="double"/>
    </border>
    <border>
      <left style="thin"/>
      <right style="medium"/>
      <top>
        <color indexed="63"/>
      </top>
      <bottom style="double"/>
    </border>
    <border>
      <left style="thin"/>
      <right style="thin"/>
      <top style="thin"/>
      <bottom style="medium">
        <color indexed="10"/>
      </bottom>
    </border>
    <border>
      <left style="thin"/>
      <right style="thin"/>
      <top style="medium"/>
      <bottom style="thin"/>
    </border>
    <border>
      <left style="thin"/>
      <right>
        <color indexed="63"/>
      </right>
      <top style="medium">
        <color indexed="10"/>
      </top>
      <bottom style="medium">
        <color indexed="10"/>
      </bottom>
    </border>
    <border>
      <left style="thin"/>
      <right>
        <color indexed="63"/>
      </right>
      <top style="medium"/>
      <bottom style="medium"/>
    </border>
    <border>
      <left style="medium"/>
      <right style="thin"/>
      <top style="medium"/>
      <bottom style="thin"/>
    </border>
    <border>
      <left style="thin"/>
      <right style="medium"/>
      <top style="medium"/>
      <bottom style="thin"/>
    </border>
    <border>
      <left>
        <color indexed="63"/>
      </left>
      <right>
        <color indexed="63"/>
      </right>
      <top style="medium">
        <color indexed="10"/>
      </top>
      <bottom style="medium">
        <color indexed="10"/>
      </bottom>
    </border>
    <border>
      <left style="thin"/>
      <right>
        <color indexed="63"/>
      </right>
      <top style="medium"/>
      <bottom>
        <color indexed="63"/>
      </bottom>
    </border>
    <border>
      <left style="medium"/>
      <right>
        <color indexed="63"/>
      </right>
      <top style="medium"/>
      <bottom style="medium"/>
    </border>
    <border>
      <left style="thin"/>
      <right>
        <color indexed="63"/>
      </right>
      <top style="medium">
        <color indexed="10"/>
      </top>
      <bottom style="thin"/>
    </border>
    <border>
      <left>
        <color indexed="63"/>
      </left>
      <right style="thin"/>
      <top style="medium">
        <color indexed="10"/>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style="thin"/>
      <bottom style="medium">
        <color indexed="10"/>
      </bottom>
    </border>
    <border>
      <left>
        <color indexed="63"/>
      </left>
      <right style="thin"/>
      <top style="thin"/>
      <bottom style="medium">
        <color indexed="10"/>
      </bottom>
    </border>
    <border>
      <left>
        <color indexed="63"/>
      </left>
      <right style="medium"/>
      <top style="medium"/>
      <bottom style="thin"/>
    </border>
    <border>
      <left>
        <color indexed="63"/>
      </left>
      <right style="medium"/>
      <top style="thin"/>
      <bottom style="medium"/>
    </border>
    <border>
      <left>
        <color indexed="63"/>
      </left>
      <right>
        <color indexed="63"/>
      </right>
      <top style="medium"/>
      <bottom style="thin"/>
    </border>
    <border>
      <left>
        <color indexed="63"/>
      </left>
      <right style="medium"/>
      <top style="thin"/>
      <bottom>
        <color indexed="63"/>
      </botto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38">
    <xf numFmtId="0" fontId="0" fillId="0" borderId="0" xfId="0" applyAlignment="1">
      <alignment/>
    </xf>
    <xf numFmtId="0" fontId="0" fillId="0" borderId="0" xfId="0" applyAlignment="1">
      <alignment wrapText="1"/>
    </xf>
    <xf numFmtId="49" fontId="0" fillId="0" borderId="0" xfId="0" applyNumberFormat="1" applyAlignment="1">
      <alignment horizontal="left" wrapText="1"/>
    </xf>
    <xf numFmtId="0" fontId="0" fillId="0" borderId="0" xfId="0" applyFont="1" applyAlignment="1">
      <alignment wrapText="1"/>
    </xf>
    <xf numFmtId="0" fontId="7" fillId="0" borderId="0" xfId="0" applyFont="1" applyBorder="1" applyAlignment="1">
      <alignment wrapText="1"/>
    </xf>
    <xf numFmtId="49" fontId="0" fillId="0" borderId="0" xfId="0" applyNumberFormat="1" applyFont="1" applyAlignment="1">
      <alignment horizontal="left" vertical="top" wrapText="1"/>
    </xf>
    <xf numFmtId="49" fontId="0" fillId="0" borderId="0" xfId="0" applyNumberFormat="1" applyFont="1" applyAlignment="1">
      <alignment horizontal="center" vertical="top" wrapText="1"/>
    </xf>
    <xf numFmtId="168" fontId="0" fillId="0" borderId="0" xfId="0" applyNumberFormat="1" applyFont="1" applyAlignment="1">
      <alignment horizontal="center" vertical="top" wrapText="1"/>
    </xf>
    <xf numFmtId="1" fontId="0" fillId="0" borderId="0" xfId="0" applyNumberFormat="1" applyFont="1" applyAlignment="1">
      <alignment horizontal="center" vertical="top" wrapText="1"/>
    </xf>
    <xf numFmtId="0" fontId="5" fillId="0" borderId="0" xfId="0" applyFont="1" applyBorder="1" applyAlignment="1">
      <alignment horizontal="right" vertical="top" wrapText="1"/>
    </xf>
    <xf numFmtId="0" fontId="7" fillId="0" borderId="0" xfId="0" applyFont="1" applyBorder="1" applyAlignment="1">
      <alignment horizontal="lef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4" fillId="0" borderId="0" xfId="0" applyNumberFormat="1" applyFont="1" applyAlignment="1">
      <alignment horizontal="left" wrapText="1"/>
    </xf>
    <xf numFmtId="49" fontId="10" fillId="0" borderId="0" xfId="0" applyNumberFormat="1" applyFont="1" applyAlignment="1">
      <alignment horizontal="center" vertical="center" wrapText="1"/>
    </xf>
    <xf numFmtId="49" fontId="0" fillId="0" borderId="0" xfId="0" applyNumberFormat="1" applyFont="1" applyAlignment="1" applyProtection="1">
      <alignment horizontal="left" vertical="top" wrapText="1"/>
      <protection/>
    </xf>
    <xf numFmtId="49" fontId="0" fillId="0" borderId="0" xfId="0" applyNumberFormat="1" applyFont="1" applyAlignment="1" applyProtection="1">
      <alignment horizontal="center" vertical="top" wrapText="1"/>
      <protection/>
    </xf>
    <xf numFmtId="168" fontId="0" fillId="0" borderId="0" xfId="0" applyNumberFormat="1" applyFont="1" applyAlignment="1" applyProtection="1">
      <alignment horizontal="center" vertical="top" wrapText="1"/>
      <protection/>
    </xf>
    <xf numFmtId="1" fontId="0" fillId="0" borderId="0" xfId="0" applyNumberFormat="1" applyFont="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168" fontId="5" fillId="0" borderId="10" xfId="0" applyNumberFormat="1" applyFont="1" applyFill="1" applyBorder="1" applyAlignment="1" applyProtection="1">
      <alignment horizontal="center" vertical="top" wrapText="1"/>
      <protection/>
    </xf>
    <xf numFmtId="1" fontId="5" fillId="0" borderId="10"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7" fillId="0" borderId="0" xfId="0" applyNumberFormat="1"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right" wrapText="1"/>
    </xf>
    <xf numFmtId="169"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pplyProtection="1">
      <alignment horizontal="center" vertical="top" wrapText="1"/>
      <protection/>
    </xf>
    <xf numFmtId="0" fontId="4" fillId="0" borderId="11" xfId="0" applyFont="1" applyBorder="1" applyAlignment="1" applyProtection="1">
      <alignment horizontal="center" vertical="top" wrapText="1"/>
      <protection/>
    </xf>
    <xf numFmtId="0" fontId="4" fillId="0" borderId="0" xfId="0" applyFont="1" applyAlignment="1">
      <alignment vertical="top" wrapText="1"/>
    </xf>
    <xf numFmtId="0" fontId="12" fillId="0" borderId="0" xfId="0" applyFont="1" applyAlignment="1">
      <alignment vertical="center" wrapText="1"/>
    </xf>
    <xf numFmtId="0" fontId="4" fillId="0" borderId="0" xfId="0" applyFont="1" applyAlignment="1" applyProtection="1">
      <alignment vertical="top" wrapText="1"/>
      <protection/>
    </xf>
    <xf numFmtId="0" fontId="12" fillId="0" borderId="0" xfId="0" applyFont="1" applyAlignment="1" applyProtection="1">
      <alignment vertical="center" wrapText="1"/>
      <protection/>
    </xf>
    <xf numFmtId="0" fontId="9" fillId="0" borderId="0" xfId="0" applyFont="1" applyAlignment="1" applyProtection="1">
      <alignment vertical="center" wrapText="1"/>
      <protection/>
    </xf>
    <xf numFmtId="0" fontId="0" fillId="0" borderId="0" xfId="0" applyFont="1" applyAlignment="1" applyProtection="1">
      <alignment vertical="top" wrapText="1"/>
      <protection/>
    </xf>
    <xf numFmtId="0" fontId="6" fillId="0" borderId="0" xfId="0" applyFont="1" applyAlignment="1" applyProtection="1">
      <alignment vertical="top" wrapText="1"/>
      <protection/>
    </xf>
    <xf numFmtId="1" fontId="0" fillId="0" borderId="12" xfId="0" applyNumberFormat="1" applyFont="1" applyBorder="1" applyAlignment="1" applyProtection="1">
      <alignment horizontal="center" vertical="top" wrapText="1"/>
      <protection locked="0"/>
    </xf>
    <xf numFmtId="0" fontId="7" fillId="0" borderId="0" xfId="0" applyFont="1" applyAlignment="1" applyProtection="1">
      <alignment vertical="top" wrapText="1"/>
      <protection/>
    </xf>
    <xf numFmtId="0" fontId="7" fillId="0" borderId="0" xfId="0" applyFont="1" applyAlignment="1">
      <alignment wrapText="1"/>
    </xf>
    <xf numFmtId="0" fontId="5" fillId="0" borderId="13" xfId="0" applyFont="1" applyFill="1" applyBorder="1" applyAlignment="1" applyProtection="1">
      <alignment horizontal="center" vertical="top" wrapText="1"/>
      <protection/>
    </xf>
    <xf numFmtId="0" fontId="4" fillId="0" borderId="10" xfId="0" applyFont="1" applyBorder="1" applyAlignment="1" applyProtection="1">
      <alignment horizontal="center" vertical="top" wrapText="1"/>
      <protection/>
    </xf>
    <xf numFmtId="49" fontId="10" fillId="0" borderId="0" xfId="0" applyNumberFormat="1" applyFont="1" applyAlignment="1">
      <alignment horizontal="left" vertical="center" wrapText="1" indent="1"/>
    </xf>
    <xf numFmtId="0" fontId="12" fillId="0" borderId="0" xfId="0" applyFont="1" applyAlignment="1" applyProtection="1">
      <alignment vertical="center" wrapText="1"/>
      <protection/>
    </xf>
    <xf numFmtId="0" fontId="9" fillId="0" borderId="0" xfId="0" applyFont="1" applyAlignment="1" applyProtection="1">
      <alignment vertical="center" wrapText="1"/>
      <protection/>
    </xf>
    <xf numFmtId="0" fontId="0" fillId="0" borderId="14"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xf>
    <xf numFmtId="0" fontId="0" fillId="0" borderId="0" xfId="0" applyFont="1" applyAlignment="1">
      <alignment horizontal="left" vertical="top" wrapText="1"/>
    </xf>
    <xf numFmtId="49" fontId="4" fillId="0" borderId="0" xfId="0" applyNumberFormat="1" applyFont="1" applyAlignment="1" applyProtection="1">
      <alignment horizontal="left" vertical="top" wrapText="1"/>
      <protection/>
    </xf>
    <xf numFmtId="169" fontId="0" fillId="0" borderId="0" xfId="0" applyNumberFormat="1" applyFont="1" applyAlignment="1" applyProtection="1">
      <alignment horizontal="center" vertical="top" wrapText="1"/>
      <protection/>
    </xf>
    <xf numFmtId="169" fontId="5" fillId="0" borderId="10" xfId="0" applyNumberFormat="1" applyFont="1" applyFill="1" applyBorder="1" applyAlignment="1" applyProtection="1">
      <alignment horizontal="center" vertical="top" wrapText="1"/>
      <protection/>
    </xf>
    <xf numFmtId="0" fontId="5" fillId="0" borderId="15" xfId="0" applyFont="1" applyFill="1" applyBorder="1" applyAlignment="1" applyProtection="1">
      <alignment horizontal="left" vertical="top" wrapText="1"/>
      <protection/>
    </xf>
    <xf numFmtId="1" fontId="5" fillId="0" borderId="16" xfId="0" applyNumberFormat="1" applyFont="1" applyFill="1" applyBorder="1" applyAlignment="1" applyProtection="1">
      <alignment horizontal="center" vertical="top" wrapText="1"/>
      <protection/>
    </xf>
    <xf numFmtId="0" fontId="5" fillId="0" borderId="17" xfId="0" applyFont="1" applyFill="1" applyBorder="1" applyAlignment="1" applyProtection="1">
      <alignment horizontal="center" vertical="top" wrapText="1"/>
      <protection/>
    </xf>
    <xf numFmtId="0" fontId="7" fillId="33" borderId="0" xfId="0" applyFont="1" applyFill="1" applyBorder="1" applyAlignment="1">
      <alignment vertical="top" wrapText="1"/>
    </xf>
    <xf numFmtId="0" fontId="7" fillId="33" borderId="18" xfId="0" applyFont="1" applyFill="1" applyBorder="1" applyAlignment="1">
      <alignment vertical="top" wrapText="1"/>
    </xf>
    <xf numFmtId="0" fontId="0" fillId="33" borderId="19" xfId="0" applyFont="1" applyFill="1" applyBorder="1" applyAlignment="1">
      <alignment wrapText="1"/>
    </xf>
    <xf numFmtId="0" fontId="0" fillId="33" borderId="20" xfId="0" applyFont="1" applyFill="1" applyBorder="1" applyAlignment="1">
      <alignment wrapText="1"/>
    </xf>
    <xf numFmtId="0" fontId="0" fillId="33" borderId="21" xfId="0" applyFont="1" applyFill="1" applyBorder="1" applyAlignment="1">
      <alignment wrapText="1"/>
    </xf>
    <xf numFmtId="168" fontId="17" fillId="0" borderId="0" xfId="0" applyNumberFormat="1" applyFont="1" applyAlignment="1" applyProtection="1">
      <alignment horizontal="right" vertical="top" wrapText="1"/>
      <protection/>
    </xf>
    <xf numFmtId="169" fontId="17" fillId="0" borderId="0" xfId="0" applyNumberFormat="1" applyFont="1" applyAlignment="1" applyProtection="1">
      <alignment horizontal="center" vertical="top" wrapText="1"/>
      <protection/>
    </xf>
    <xf numFmtId="0" fontId="17" fillId="0" borderId="0" xfId="0" applyFont="1" applyAlignment="1" applyProtection="1">
      <alignment horizontal="right" vertical="top" wrapText="1"/>
      <protection/>
    </xf>
    <xf numFmtId="1" fontId="0" fillId="0" borderId="12" xfId="0" applyNumberFormat="1" applyFont="1" applyBorder="1" applyAlignment="1" applyProtection="1">
      <alignment horizontal="left" vertical="top" wrapText="1"/>
      <protection locked="0"/>
    </xf>
    <xf numFmtId="168" fontId="17" fillId="0" borderId="0" xfId="0" applyNumberFormat="1" applyFont="1" applyBorder="1" applyAlignment="1" applyProtection="1">
      <alignment horizontal="right" vertical="top" wrapText="1"/>
      <protection/>
    </xf>
    <xf numFmtId="169" fontId="17" fillId="0" borderId="0" xfId="0" applyNumberFormat="1" applyFont="1" applyAlignment="1" applyProtection="1">
      <alignment horizontal="left" vertical="top" wrapText="1"/>
      <protection/>
    </xf>
    <xf numFmtId="0" fontId="4" fillId="0" borderId="13" xfId="0" applyFont="1" applyBorder="1" applyAlignment="1" applyProtection="1">
      <alignment horizontal="center" vertical="top" wrapText="1"/>
      <protection/>
    </xf>
    <xf numFmtId="0" fontId="4" fillId="0" borderId="22" xfId="0" applyFont="1" applyBorder="1" applyAlignment="1" applyProtection="1">
      <alignment horizontal="left" vertical="top" wrapText="1"/>
      <protection/>
    </xf>
    <xf numFmtId="0" fontId="4" fillId="0" borderId="14" xfId="0" applyFont="1" applyBorder="1" applyAlignment="1" applyProtection="1">
      <alignment horizontal="left" vertical="top" wrapText="1"/>
      <protection/>
    </xf>
    <xf numFmtId="0" fontId="4" fillId="0" borderId="23" xfId="0" applyFont="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4" fillId="0" borderId="24" xfId="0" applyFont="1" applyBorder="1" applyAlignment="1" applyProtection="1">
      <alignment horizontal="left" vertical="top" wrapText="1"/>
      <protection/>
    </xf>
    <xf numFmtId="0" fontId="0" fillId="0" borderId="25"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0" fillId="0" borderId="26" xfId="0" applyFont="1" applyFill="1" applyBorder="1" applyAlignment="1" applyProtection="1">
      <alignment vertical="top" wrapText="1"/>
      <protection locked="0"/>
    </xf>
    <xf numFmtId="0" fontId="0" fillId="0" borderId="27" xfId="0" applyFont="1" applyFill="1" applyBorder="1" applyAlignment="1" applyProtection="1">
      <alignment vertical="top" wrapText="1"/>
      <protection locked="0"/>
    </xf>
    <xf numFmtId="0" fontId="5" fillId="0" borderId="15" xfId="0" applyFont="1" applyBorder="1" applyAlignment="1" applyProtection="1">
      <alignment horizontal="center" vertical="top" wrapText="1"/>
      <protection/>
    </xf>
    <xf numFmtId="0" fontId="0" fillId="0" borderId="0" xfId="0" applyFont="1" applyAlignment="1" applyProtection="1">
      <alignment vertical="top" wrapText="1"/>
      <protection locked="0"/>
    </xf>
    <xf numFmtId="0" fontId="0" fillId="0" borderId="28"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13" xfId="0" applyFont="1" applyBorder="1" applyAlignment="1" applyProtection="1">
      <alignment horizontal="left" vertical="top" wrapText="1"/>
      <protection locked="0"/>
    </xf>
    <xf numFmtId="1" fontId="4" fillId="0" borderId="10" xfId="0" applyNumberFormat="1" applyFont="1" applyBorder="1" applyAlignment="1" applyProtection="1">
      <alignment horizontal="center" vertical="top" wrapText="1"/>
      <protection locked="0"/>
    </xf>
    <xf numFmtId="0" fontId="4" fillId="0" borderId="11" xfId="0" applyFont="1" applyBorder="1" applyAlignment="1" applyProtection="1">
      <alignment horizontal="center" vertical="top" wrapText="1"/>
      <protection locked="0"/>
    </xf>
    <xf numFmtId="0" fontId="0" fillId="33" borderId="29" xfId="0" applyFont="1" applyFill="1" applyBorder="1" applyAlignment="1" applyProtection="1">
      <alignment wrapText="1"/>
      <protection locked="0"/>
    </xf>
    <xf numFmtId="0" fontId="4" fillId="0" borderId="0" xfId="0" applyFont="1" applyAlignment="1" applyProtection="1">
      <alignment horizontal="left" vertical="top" wrapText="1" indent="1"/>
      <protection/>
    </xf>
    <xf numFmtId="0" fontId="4" fillId="0" borderId="13" xfId="0" applyFont="1" applyBorder="1" applyAlignment="1" applyProtection="1">
      <alignment horizontal="right" vertical="top" wrapText="1"/>
      <protection locked="0"/>
    </xf>
    <xf numFmtId="0" fontId="4" fillId="0" borderId="10" xfId="0" applyFont="1" applyBorder="1" applyAlignment="1" applyProtection="1">
      <alignment horizontal="center" vertical="top" wrapText="1"/>
      <protection locked="0"/>
    </xf>
    <xf numFmtId="168" fontId="4" fillId="0" borderId="10" xfId="0" applyNumberFormat="1" applyFont="1" applyBorder="1" applyAlignment="1" applyProtection="1">
      <alignment horizontal="center" vertical="top" wrapText="1"/>
      <protection locked="0"/>
    </xf>
    <xf numFmtId="0" fontId="4" fillId="0" borderId="0" xfId="0" applyFont="1" applyFill="1" applyAlignment="1" applyProtection="1">
      <alignment vertical="top" wrapText="1"/>
      <protection/>
    </xf>
    <xf numFmtId="0" fontId="7" fillId="0" borderId="0" xfId="0" applyFont="1" applyBorder="1" applyAlignment="1" applyProtection="1">
      <alignment horizontal="left" vertical="top" wrapText="1"/>
      <protection/>
    </xf>
    <xf numFmtId="0" fontId="5" fillId="0" borderId="30" xfId="0" applyFont="1" applyBorder="1" applyAlignment="1" applyProtection="1">
      <alignment horizontal="center" vertical="top" wrapText="1"/>
      <protection/>
    </xf>
    <xf numFmtId="169" fontId="5" fillId="0" borderId="17" xfId="0" applyNumberFormat="1" applyFont="1" applyBorder="1" applyAlignment="1" applyProtection="1">
      <alignment horizontal="center" vertical="top" wrapText="1"/>
      <protection/>
    </xf>
    <xf numFmtId="0" fontId="16" fillId="0" borderId="31" xfId="0" applyFont="1" applyBorder="1" applyAlignment="1" applyProtection="1">
      <alignment vertical="top" wrapText="1"/>
      <protection/>
    </xf>
    <xf numFmtId="0" fontId="13" fillId="0" borderId="32" xfId="0" applyFont="1" applyBorder="1" applyAlignment="1" applyProtection="1">
      <alignment vertical="top" wrapText="1"/>
      <protection/>
    </xf>
    <xf numFmtId="0" fontId="19" fillId="0" borderId="0" xfId="0" applyFont="1" applyFill="1" applyBorder="1" applyAlignment="1" applyProtection="1">
      <alignment horizontal="right" vertical="top" wrapText="1"/>
      <protection/>
    </xf>
    <xf numFmtId="0" fontId="19" fillId="0" borderId="0" xfId="0" applyFont="1" applyFill="1" applyAlignment="1" applyProtection="1">
      <alignment vertical="top" wrapText="1"/>
      <protection/>
    </xf>
    <xf numFmtId="0" fontId="0" fillId="0" borderId="22"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49" fontId="11" fillId="0" borderId="0" xfId="0" applyNumberFormat="1" applyFont="1" applyAlignment="1" applyProtection="1">
      <alignment horizontal="center" vertical="center" wrapText="1"/>
      <protection/>
    </xf>
    <xf numFmtId="0" fontId="0" fillId="0" borderId="0" xfId="0" applyFont="1" applyAlignment="1" applyProtection="1">
      <alignment wrapText="1"/>
      <protection/>
    </xf>
    <xf numFmtId="49" fontId="7" fillId="0" borderId="0" xfId="0" applyNumberFormat="1" applyFont="1" applyAlignment="1" applyProtection="1">
      <alignment horizontal="left" vertical="top" wrapText="1"/>
      <protection/>
    </xf>
    <xf numFmtId="0" fontId="7" fillId="0" borderId="0" xfId="0" applyFont="1" applyAlignment="1" applyProtection="1">
      <alignment wrapText="1"/>
      <protection/>
    </xf>
    <xf numFmtId="0" fontId="0" fillId="33" borderId="34" xfId="0" applyFont="1" applyFill="1" applyBorder="1" applyAlignment="1" applyProtection="1">
      <alignment wrapText="1"/>
      <protection/>
    </xf>
    <xf numFmtId="0" fontId="0" fillId="33" borderId="35" xfId="0" applyFont="1" applyFill="1" applyBorder="1" applyAlignment="1" applyProtection="1">
      <alignment wrapText="1"/>
      <protection/>
    </xf>
    <xf numFmtId="0" fontId="0" fillId="33" borderId="36" xfId="0" applyFont="1" applyFill="1" applyBorder="1" applyAlignment="1" applyProtection="1">
      <alignment wrapText="1"/>
      <protection/>
    </xf>
    <xf numFmtId="0" fontId="0" fillId="33" borderId="29" xfId="0" applyFont="1" applyFill="1" applyBorder="1" applyAlignment="1" applyProtection="1">
      <alignment wrapText="1"/>
      <protection/>
    </xf>
    <xf numFmtId="0" fontId="0" fillId="33" borderId="19" xfId="0" applyFont="1" applyFill="1" applyBorder="1" applyAlignment="1" applyProtection="1">
      <alignment wrapText="1"/>
      <protection/>
    </xf>
    <xf numFmtId="0" fontId="0" fillId="33" borderId="20" xfId="0" applyFont="1" applyFill="1" applyBorder="1" applyAlignment="1" applyProtection="1">
      <alignment wrapText="1"/>
      <protection/>
    </xf>
    <xf numFmtId="0" fontId="0" fillId="33" borderId="21" xfId="0" applyFont="1" applyFill="1" applyBorder="1" applyAlignment="1" applyProtection="1">
      <alignment wrapText="1"/>
      <protection/>
    </xf>
    <xf numFmtId="0" fontId="0" fillId="0" borderId="0" xfId="0" applyAlignment="1" applyProtection="1">
      <alignment wrapText="1"/>
      <protection/>
    </xf>
    <xf numFmtId="0" fontId="13" fillId="0" borderId="31" xfId="0" applyFont="1" applyBorder="1" applyAlignment="1" applyProtection="1">
      <alignment horizontal="left" vertical="top" wrapText="1"/>
      <protection/>
    </xf>
    <xf numFmtId="1" fontId="13" fillId="0" borderId="37" xfId="0" applyNumberFormat="1" applyFont="1" applyBorder="1" applyAlignment="1" applyProtection="1">
      <alignment horizontal="center" vertical="top" wrapText="1"/>
      <protection/>
    </xf>
    <xf numFmtId="1" fontId="13" fillId="0" borderId="37" xfId="0" applyNumberFormat="1" applyFont="1" applyBorder="1" applyAlignment="1" applyProtection="1">
      <alignment horizontal="left" vertical="top" wrapText="1"/>
      <protection/>
    </xf>
    <xf numFmtId="49" fontId="16" fillId="0" borderId="0" xfId="0" applyNumberFormat="1" applyFont="1" applyAlignment="1" applyProtection="1">
      <alignment horizontal="left" vertical="top" wrapText="1"/>
      <protection/>
    </xf>
    <xf numFmtId="0" fontId="21" fillId="0" borderId="0" xfId="0" applyFont="1" applyAlignment="1" applyProtection="1">
      <alignment vertical="center" wrapText="1"/>
      <protection/>
    </xf>
    <xf numFmtId="0" fontId="14" fillId="0" borderId="0" xfId="0" applyFont="1" applyAlignment="1" applyProtection="1">
      <alignment vertical="top" wrapText="1"/>
      <protection/>
    </xf>
    <xf numFmtId="0" fontId="14" fillId="0" borderId="0" xfId="0" applyFont="1" applyAlignment="1" applyProtection="1">
      <alignment horizontal="center" vertical="top" wrapText="1"/>
      <protection/>
    </xf>
    <xf numFmtId="0" fontId="16" fillId="0" borderId="0" xfId="0" applyFont="1" applyAlignment="1" applyProtection="1">
      <alignment vertical="top" wrapText="1"/>
      <protection/>
    </xf>
    <xf numFmtId="0" fontId="16" fillId="0" borderId="0" xfId="0" applyFont="1" applyFill="1" applyAlignment="1" applyProtection="1">
      <alignment vertical="top" wrapText="1"/>
      <protection/>
    </xf>
    <xf numFmtId="169" fontId="23" fillId="0" borderId="12" xfId="0" applyNumberFormat="1" applyFont="1" applyBorder="1" applyAlignment="1" applyProtection="1">
      <alignment horizontal="right" vertical="center"/>
      <protection locked="0"/>
    </xf>
    <xf numFmtId="169" fontId="23" fillId="0" borderId="38" xfId="0" applyNumberFormat="1" applyFont="1" applyBorder="1" applyAlignment="1" applyProtection="1">
      <alignment horizontal="right" vertical="center"/>
      <protection locked="0"/>
    </xf>
    <xf numFmtId="0" fontId="0" fillId="0" borderId="0" xfId="0" applyAlignment="1" applyProtection="1">
      <alignment vertical="center"/>
      <protection/>
    </xf>
    <xf numFmtId="0" fontId="22" fillId="0" borderId="0" xfId="0" applyFont="1" applyBorder="1" applyAlignment="1" applyProtection="1">
      <alignment horizontal="right" vertical="center"/>
      <protection/>
    </xf>
    <xf numFmtId="0" fontId="23" fillId="0" borderId="0" xfId="0" applyFont="1" applyAlignment="1" applyProtection="1">
      <alignment vertical="center"/>
      <protection/>
    </xf>
    <xf numFmtId="0" fontId="0" fillId="0" borderId="0" xfId="0" applyAlignment="1" applyProtection="1">
      <alignment horizontal="center" vertical="center"/>
      <protection/>
    </xf>
    <xf numFmtId="0" fontId="25" fillId="0" borderId="0" xfId="0" applyFont="1" applyAlignment="1" applyProtection="1">
      <alignment horizontal="right" vertical="center"/>
      <protection/>
    </xf>
    <xf numFmtId="0" fontId="23" fillId="0" borderId="38" xfId="0" applyFont="1" applyBorder="1" applyAlignment="1" applyProtection="1">
      <alignment horizontal="center" vertical="center"/>
      <protection/>
    </xf>
    <xf numFmtId="0" fontId="23" fillId="34" borderId="39" xfId="0" applyFont="1" applyFill="1" applyBorder="1" applyAlignment="1" applyProtection="1">
      <alignment horizontal="center" vertical="center"/>
      <protection/>
    </xf>
    <xf numFmtId="0" fontId="23" fillId="0" borderId="39"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23" fillId="0" borderId="40" xfId="0" applyFont="1" applyBorder="1" applyAlignment="1" applyProtection="1">
      <alignment horizontal="center" vertical="top"/>
      <protection/>
    </xf>
    <xf numFmtId="0" fontId="23" fillId="0" borderId="39" xfId="0" applyFont="1" applyBorder="1" applyAlignment="1" applyProtection="1">
      <alignment horizontal="center" vertical="top"/>
      <protection/>
    </xf>
    <xf numFmtId="0" fontId="23" fillId="34" borderId="39" xfId="0" applyFont="1" applyFill="1" applyBorder="1" applyAlignment="1" applyProtection="1">
      <alignment horizontal="center" vertical="top"/>
      <protection/>
    </xf>
    <xf numFmtId="0" fontId="27" fillId="0" borderId="28" xfId="0" applyFont="1" applyBorder="1" applyAlignment="1" applyProtection="1">
      <alignment horizontal="left" vertical="center"/>
      <protection/>
    </xf>
    <xf numFmtId="0" fontId="27" fillId="0" borderId="12" xfId="0" applyFont="1" applyBorder="1" applyAlignment="1" applyProtection="1">
      <alignment horizontal="center" vertical="center"/>
      <protection/>
    </xf>
    <xf numFmtId="169" fontId="27" fillId="34" borderId="12" xfId="0" applyNumberFormat="1" applyFont="1" applyFill="1" applyBorder="1" applyAlignment="1" applyProtection="1">
      <alignment horizontal="right" vertical="center"/>
      <protection/>
    </xf>
    <xf numFmtId="169" fontId="27" fillId="0" borderId="12" xfId="0" applyNumberFormat="1" applyFont="1" applyBorder="1" applyAlignment="1" applyProtection="1">
      <alignment horizontal="right" vertical="center"/>
      <protection/>
    </xf>
    <xf numFmtId="0" fontId="27" fillId="0" borderId="0" xfId="0" applyFont="1" applyAlignment="1" applyProtection="1">
      <alignment vertical="center"/>
      <protection/>
    </xf>
    <xf numFmtId="0" fontId="27" fillId="0" borderId="33" xfId="0" applyFont="1" applyBorder="1" applyAlignment="1" applyProtection="1">
      <alignment horizontal="left" vertical="center"/>
      <protection/>
    </xf>
    <xf numFmtId="0" fontId="27" fillId="0" borderId="41" xfId="0" applyFont="1" applyBorder="1" applyAlignment="1" applyProtection="1">
      <alignment horizontal="center" vertical="center"/>
      <protection/>
    </xf>
    <xf numFmtId="169" fontId="27" fillId="34" borderId="41" xfId="0" applyNumberFormat="1" applyFont="1" applyFill="1" applyBorder="1" applyAlignment="1" applyProtection="1">
      <alignment horizontal="right" vertical="center"/>
      <protection/>
    </xf>
    <xf numFmtId="169" fontId="27" fillId="0" borderId="41" xfId="0" applyNumberFormat="1" applyFont="1" applyBorder="1" applyAlignment="1" applyProtection="1">
      <alignment horizontal="right" vertical="center"/>
      <protection/>
    </xf>
    <xf numFmtId="0" fontId="23" fillId="0" borderId="33" xfId="0" applyFont="1" applyBorder="1" applyAlignment="1" applyProtection="1">
      <alignment horizontal="center" vertical="center"/>
      <protection/>
    </xf>
    <xf numFmtId="0" fontId="27" fillId="0" borderId="28" xfId="0" applyFont="1" applyBorder="1" applyAlignment="1" applyProtection="1">
      <alignment horizontal="center" vertical="center"/>
      <protection/>
    </xf>
    <xf numFmtId="49" fontId="23" fillId="0" borderId="38" xfId="0" applyNumberFormat="1" applyFont="1" applyBorder="1" applyAlignment="1" applyProtection="1">
      <alignment horizontal="left" vertical="center"/>
      <protection/>
    </xf>
    <xf numFmtId="0" fontId="23" fillId="0" borderId="0" xfId="0" applyFont="1" applyBorder="1" applyAlignment="1" applyProtection="1">
      <alignment vertical="center"/>
      <protection/>
    </xf>
    <xf numFmtId="169" fontId="27" fillId="0" borderId="42" xfId="0" applyNumberFormat="1" applyFont="1" applyBorder="1" applyAlignment="1" applyProtection="1">
      <alignment horizontal="right" vertical="center"/>
      <protection/>
    </xf>
    <xf numFmtId="169" fontId="27" fillId="0" borderId="38" xfId="0" applyNumberFormat="1" applyFont="1" applyBorder="1" applyAlignment="1" applyProtection="1">
      <alignment horizontal="right" vertical="center"/>
      <protection/>
    </xf>
    <xf numFmtId="49" fontId="23" fillId="0" borderId="43" xfId="0" applyNumberFormat="1" applyFont="1" applyBorder="1" applyAlignment="1" applyProtection="1">
      <alignment vertical="center"/>
      <protection/>
    </xf>
    <xf numFmtId="49" fontId="23" fillId="0" borderId="0" xfId="0" applyNumberFormat="1" applyFont="1" applyBorder="1" applyAlignment="1" applyProtection="1">
      <alignment vertical="center"/>
      <protection/>
    </xf>
    <xf numFmtId="169" fontId="27" fillId="0" borderId="0" xfId="0" applyNumberFormat="1" applyFont="1" applyBorder="1" applyAlignment="1" applyProtection="1">
      <alignment horizontal="right" vertical="center"/>
      <protection/>
    </xf>
    <xf numFmtId="0" fontId="26" fillId="0" borderId="0" xfId="0" applyFont="1" applyAlignment="1" applyProtection="1">
      <alignment horizontal="right" vertical="center" wrapText="1"/>
      <protection/>
    </xf>
    <xf numFmtId="0" fontId="28" fillId="0" borderId="0" xfId="0" applyFont="1" applyAlignment="1" applyProtection="1">
      <alignment horizontal="center" vertical="center"/>
      <protection/>
    </xf>
    <xf numFmtId="0" fontId="23" fillId="0" borderId="0" xfId="0" applyFont="1" applyAlignment="1" applyProtection="1">
      <alignment horizontal="right" vertical="center"/>
      <protection/>
    </xf>
    <xf numFmtId="0" fontId="0" fillId="0" borderId="0" xfId="0" applyAlignment="1" applyProtection="1">
      <alignment/>
      <protection/>
    </xf>
    <xf numFmtId="0" fontId="30" fillId="0" borderId="0" xfId="0" applyFont="1" applyAlignment="1" applyProtection="1">
      <alignment horizontal="left" vertical="center"/>
      <protection/>
    </xf>
    <xf numFmtId="0" fontId="23" fillId="0" borderId="42" xfId="0" applyFont="1" applyBorder="1" applyAlignment="1" applyProtection="1">
      <alignment horizontal="center" vertical="center"/>
      <protection/>
    </xf>
    <xf numFmtId="169" fontId="23" fillId="0" borderId="12" xfId="0" applyNumberFormat="1" applyFont="1" applyBorder="1" applyAlignment="1" applyProtection="1">
      <alignment horizontal="right" vertical="center"/>
      <protection/>
    </xf>
    <xf numFmtId="169" fontId="23" fillId="0" borderId="38" xfId="0" applyNumberFormat="1" applyFont="1" applyBorder="1" applyAlignment="1" applyProtection="1">
      <alignment horizontal="right" vertical="center"/>
      <protection/>
    </xf>
    <xf numFmtId="49" fontId="23" fillId="0" borderId="44" xfId="0" applyNumberFormat="1" applyFont="1" applyBorder="1" applyAlignment="1" applyProtection="1">
      <alignment vertical="center"/>
      <protection/>
    </xf>
    <xf numFmtId="169" fontId="23" fillId="0" borderId="41" xfId="0" applyNumberFormat="1" applyFont="1" applyBorder="1" applyAlignment="1" applyProtection="1">
      <alignment horizontal="right" vertical="center"/>
      <protection/>
    </xf>
    <xf numFmtId="169" fontId="23" fillId="0" borderId="45" xfId="0" applyNumberFormat="1" applyFont="1" applyBorder="1" applyAlignment="1" applyProtection="1">
      <alignment horizontal="right" vertical="center"/>
      <protection/>
    </xf>
    <xf numFmtId="0" fontId="23" fillId="0" borderId="46" xfId="0" applyFont="1" applyBorder="1" applyAlignment="1" applyProtection="1">
      <alignment vertical="top"/>
      <protection/>
    </xf>
    <xf numFmtId="0" fontId="23" fillId="0" borderId="47" xfId="0" applyFont="1" applyBorder="1" applyAlignment="1" applyProtection="1">
      <alignment vertical="top"/>
      <protection/>
    </xf>
    <xf numFmtId="0" fontId="31" fillId="0" borderId="0" xfId="0" applyFont="1" applyAlignment="1" applyProtection="1">
      <alignment horizontal="center" vertical="center"/>
      <protection/>
    </xf>
    <xf numFmtId="0" fontId="0" fillId="33" borderId="48" xfId="0" applyFont="1" applyFill="1" applyBorder="1" applyAlignment="1" applyProtection="1">
      <alignment horizontal="center" wrapText="1"/>
      <protection locked="0"/>
    </xf>
    <xf numFmtId="0" fontId="0" fillId="33" borderId="29" xfId="0" applyFont="1" applyFill="1" applyBorder="1" applyAlignment="1" applyProtection="1">
      <alignment horizontal="center" wrapText="1"/>
      <protection locked="0"/>
    </xf>
    <xf numFmtId="49" fontId="4" fillId="0" borderId="0" xfId="0" applyNumberFormat="1" applyFont="1" applyAlignment="1">
      <alignment horizontal="left" vertical="top" wrapText="1"/>
    </xf>
    <xf numFmtId="0" fontId="5" fillId="33" borderId="0" xfId="0" applyFont="1" applyFill="1" applyBorder="1" applyAlignment="1">
      <alignment vertical="top" wrapText="1"/>
    </xf>
    <xf numFmtId="0" fontId="7" fillId="0" borderId="44" xfId="0" applyFont="1" applyBorder="1" applyAlignment="1" applyProtection="1">
      <alignment horizontal="left" wrapText="1" indent="1"/>
      <protection locked="0"/>
    </xf>
    <xf numFmtId="0" fontId="4" fillId="0" borderId="49" xfId="0" applyFont="1" applyBorder="1" applyAlignment="1" applyProtection="1">
      <alignment horizontal="left" vertical="top" wrapText="1" indent="2"/>
      <protection/>
    </xf>
    <xf numFmtId="0" fontId="4" fillId="0" borderId="49" xfId="0" applyFont="1" applyBorder="1" applyAlignment="1" applyProtection="1">
      <alignment horizontal="right" vertical="top" wrapText="1"/>
      <protection/>
    </xf>
    <xf numFmtId="169" fontId="0" fillId="0" borderId="41" xfId="0" applyNumberFormat="1" applyFont="1" applyBorder="1" applyAlignment="1" applyProtection="1">
      <alignment horizontal="right" vertical="top" wrapText="1"/>
      <protection/>
    </xf>
    <xf numFmtId="170" fontId="0" fillId="0" borderId="41" xfId="0" applyNumberFormat="1" applyFont="1" applyBorder="1" applyAlignment="1" applyProtection="1">
      <alignment horizontal="right" vertical="top" wrapText="1"/>
      <protection/>
    </xf>
    <xf numFmtId="169" fontId="4" fillId="0" borderId="50" xfId="0" applyNumberFormat="1" applyFont="1" applyBorder="1" applyAlignment="1" applyProtection="1">
      <alignment horizontal="right" vertical="top" wrapText="1"/>
      <protection/>
    </xf>
    <xf numFmtId="170" fontId="4" fillId="0" borderId="50" xfId="0" applyNumberFormat="1" applyFont="1" applyBorder="1" applyAlignment="1" applyProtection="1">
      <alignment horizontal="right" vertical="top" wrapText="1"/>
      <protection/>
    </xf>
    <xf numFmtId="169" fontId="32" fillId="0" borderId="41" xfId="0" applyNumberFormat="1" applyFont="1" applyBorder="1" applyAlignment="1" applyProtection="1">
      <alignment horizontal="right" vertical="top" wrapText="1"/>
      <protection/>
    </xf>
    <xf numFmtId="170" fontId="32" fillId="0" borderId="41" xfId="0" applyNumberFormat="1" applyFont="1" applyBorder="1" applyAlignment="1" applyProtection="1">
      <alignment horizontal="right" vertical="top" wrapText="1"/>
      <protection/>
    </xf>
    <xf numFmtId="49" fontId="4" fillId="0" borderId="0" xfId="0" applyNumberFormat="1" applyFont="1" applyAlignment="1" applyProtection="1">
      <alignment horizontal="right" vertical="top" wrapText="1"/>
      <protection/>
    </xf>
    <xf numFmtId="0" fontId="7" fillId="0" borderId="0" xfId="0" applyFont="1" applyBorder="1" applyAlignment="1" applyProtection="1">
      <alignment horizontal="right" vertical="top" wrapText="1"/>
      <protection/>
    </xf>
    <xf numFmtId="169" fontId="33" fillId="0" borderId="51" xfId="0" applyNumberFormat="1" applyFont="1" applyBorder="1" applyAlignment="1" applyProtection="1">
      <alignment horizontal="right" vertical="top" wrapText="1"/>
      <protection/>
    </xf>
    <xf numFmtId="169" fontId="4" fillId="0" borderId="25" xfId="0" applyNumberFormat="1" applyFont="1" applyBorder="1" applyAlignment="1" applyProtection="1">
      <alignment horizontal="right" vertical="top" wrapText="1"/>
      <protection locked="0"/>
    </xf>
    <xf numFmtId="169" fontId="0" fillId="0" borderId="0" xfId="0" applyNumberFormat="1" applyFont="1" applyAlignment="1" applyProtection="1">
      <alignment horizontal="right" vertical="top" wrapText="1"/>
      <protection/>
    </xf>
    <xf numFmtId="1" fontId="0" fillId="0" borderId="0" xfId="0" applyNumberFormat="1" applyFont="1" applyAlignment="1" applyProtection="1">
      <alignment horizontal="right" vertical="top" wrapText="1"/>
      <protection/>
    </xf>
    <xf numFmtId="169" fontId="19" fillId="0" borderId="0" xfId="0" applyNumberFormat="1" applyFont="1" applyFill="1" applyBorder="1" applyAlignment="1" applyProtection="1">
      <alignment horizontal="right" vertical="top" wrapText="1"/>
      <protection/>
    </xf>
    <xf numFmtId="169" fontId="0" fillId="0" borderId="0" xfId="0" applyNumberFormat="1" applyFont="1" applyFill="1" applyAlignment="1" applyProtection="1">
      <alignment horizontal="right" vertical="top" wrapText="1"/>
      <protection/>
    </xf>
    <xf numFmtId="1" fontId="0" fillId="0" borderId="0" xfId="0" applyNumberFormat="1" applyFont="1" applyFill="1" applyAlignment="1" applyProtection="1">
      <alignment horizontal="right" vertical="top" wrapText="1"/>
      <protection/>
    </xf>
    <xf numFmtId="0" fontId="0" fillId="0" borderId="0" xfId="0" applyFont="1" applyAlignment="1" applyProtection="1">
      <alignment horizontal="right" vertical="top" wrapText="1"/>
      <protection/>
    </xf>
    <xf numFmtId="1" fontId="5"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1" fontId="4" fillId="0" borderId="0" xfId="0" applyNumberFormat="1" applyFont="1" applyAlignment="1">
      <alignment horizontal="center" vertical="top" wrapText="1"/>
    </xf>
    <xf numFmtId="169" fontId="4" fillId="0" borderId="0" xfId="0" applyNumberFormat="1" applyFont="1" applyAlignment="1">
      <alignment horizontal="center" vertical="top" wrapText="1"/>
    </xf>
    <xf numFmtId="1" fontId="4" fillId="0" borderId="10" xfId="0" applyNumberFormat="1" applyFont="1" applyBorder="1" applyAlignment="1" applyProtection="1">
      <alignment horizontal="right" vertical="top" wrapText="1"/>
      <protection locked="0"/>
    </xf>
    <xf numFmtId="169" fontId="4" fillId="0" borderId="10" xfId="0" applyNumberFormat="1" applyFont="1" applyBorder="1" applyAlignment="1" applyProtection="1">
      <alignment horizontal="right" vertical="top" wrapText="1"/>
      <protection locked="0"/>
    </xf>
    <xf numFmtId="0" fontId="4" fillId="0" borderId="0" xfId="0" applyNumberFormat="1" applyFont="1" applyAlignment="1">
      <alignment horizontal="right" vertical="top" wrapText="1"/>
    </xf>
    <xf numFmtId="0" fontId="16" fillId="0" borderId="0" xfId="0" applyFont="1" applyAlignment="1" applyProtection="1">
      <alignment horizontal="center" vertical="top" wrapText="1"/>
      <protection/>
    </xf>
    <xf numFmtId="0" fontId="0" fillId="0" borderId="22" xfId="0" applyFont="1" applyBorder="1" applyAlignment="1" applyProtection="1">
      <alignment horizontal="left" vertical="top" wrapText="1"/>
      <protection locked="0"/>
    </xf>
    <xf numFmtId="1" fontId="0" fillId="0" borderId="41" xfId="0" applyNumberFormat="1" applyFont="1" applyBorder="1" applyAlignment="1" applyProtection="1">
      <alignment horizontal="center" vertical="top" wrapText="1"/>
      <protection locked="0"/>
    </xf>
    <xf numFmtId="1" fontId="0" fillId="0" borderId="41" xfId="0" applyNumberFormat="1" applyFont="1" applyBorder="1" applyAlignment="1" applyProtection="1">
      <alignment horizontal="left" vertical="top" wrapText="1"/>
      <protection locked="0"/>
    </xf>
    <xf numFmtId="170" fontId="17" fillId="0" borderId="0" xfId="0" applyNumberFormat="1" applyFont="1" applyAlignment="1" applyProtection="1">
      <alignment horizontal="center" vertical="top" wrapText="1"/>
      <protection/>
    </xf>
    <xf numFmtId="169" fontId="4" fillId="0" borderId="26" xfId="0" applyNumberFormat="1" applyFont="1" applyBorder="1" applyAlignment="1" applyProtection="1">
      <alignment horizontal="right" vertical="top" wrapText="1"/>
      <protection locked="0"/>
    </xf>
    <xf numFmtId="169" fontId="4" fillId="0" borderId="52" xfId="0" applyNumberFormat="1" applyFont="1" applyBorder="1" applyAlignment="1" applyProtection="1">
      <alignment horizontal="right" vertical="top" wrapText="1"/>
      <protection locked="0"/>
    </xf>
    <xf numFmtId="168" fontId="0" fillId="0" borderId="0" xfId="0" applyNumberFormat="1" applyFont="1" applyAlignment="1" applyProtection="1">
      <alignment horizontal="right" vertical="top" wrapText="1"/>
      <protection/>
    </xf>
    <xf numFmtId="169" fontId="0" fillId="0" borderId="0" xfId="0" applyNumberFormat="1" applyFont="1" applyAlignment="1">
      <alignment horizontal="right" vertical="top" wrapText="1"/>
    </xf>
    <xf numFmtId="0" fontId="4" fillId="0" borderId="11" xfId="0" applyFont="1" applyBorder="1" applyAlignment="1" applyProtection="1">
      <alignment horizontal="left" vertical="top" wrapText="1"/>
      <protection locked="0"/>
    </xf>
    <xf numFmtId="49" fontId="4" fillId="0" borderId="0" xfId="0" applyNumberFormat="1" applyFont="1" applyAlignment="1" applyProtection="1">
      <alignment vertical="top" wrapText="1"/>
      <protection/>
    </xf>
    <xf numFmtId="1" fontId="0" fillId="0" borderId="0" xfId="0" applyNumberFormat="1" applyFont="1" applyAlignment="1" applyProtection="1">
      <alignment vertical="top" wrapText="1"/>
      <protection/>
    </xf>
    <xf numFmtId="169" fontId="4" fillId="0" borderId="0" xfId="0" applyNumberFormat="1" applyFont="1" applyAlignment="1" applyProtection="1">
      <alignment horizontal="right" vertical="top" wrapText="1"/>
      <protection/>
    </xf>
    <xf numFmtId="169" fontId="4" fillId="0" borderId="41" xfId="0" applyNumberFormat="1" applyFont="1" applyBorder="1" applyAlignment="1" applyProtection="1">
      <alignment horizontal="right" vertical="top" wrapText="1"/>
      <protection/>
    </xf>
    <xf numFmtId="170" fontId="4" fillId="0" borderId="41" xfId="0" applyNumberFormat="1" applyFont="1" applyBorder="1" applyAlignment="1" applyProtection="1">
      <alignment horizontal="right" vertical="top" wrapText="1"/>
      <protection/>
    </xf>
    <xf numFmtId="0" fontId="5" fillId="0" borderId="0" xfId="0" applyFont="1" applyBorder="1" applyAlignment="1" applyProtection="1">
      <alignment horizontal="right" vertical="top" wrapText="1"/>
      <protection/>
    </xf>
    <xf numFmtId="169" fontId="4" fillId="0" borderId="0" xfId="0" applyNumberFormat="1" applyFont="1" applyFill="1" applyAlignment="1" applyProtection="1">
      <alignment horizontal="right" vertical="top" wrapText="1"/>
      <protection/>
    </xf>
    <xf numFmtId="0" fontId="4" fillId="0" borderId="0" xfId="0" applyFont="1" applyAlignment="1" applyProtection="1">
      <alignment horizontal="right" vertical="top" wrapText="1"/>
      <protection/>
    </xf>
    <xf numFmtId="0" fontId="13" fillId="0" borderId="0" xfId="0" applyFont="1" applyAlignment="1" applyProtection="1">
      <alignment vertical="top" wrapText="1"/>
      <protection locked="0"/>
    </xf>
    <xf numFmtId="1" fontId="0" fillId="0" borderId="0" xfId="0" applyNumberFormat="1" applyFont="1" applyAlignment="1" applyProtection="1">
      <alignment horizontal="left" vertical="top" wrapText="1"/>
      <protection/>
    </xf>
    <xf numFmtId="0" fontId="23" fillId="0" borderId="29" xfId="0" applyFont="1" applyBorder="1" applyAlignment="1" applyProtection="1">
      <alignment vertical="center"/>
      <protection/>
    </xf>
    <xf numFmtId="0" fontId="23" fillId="0" borderId="18" xfId="0" applyFont="1" applyBorder="1" applyAlignment="1" applyProtection="1">
      <alignment horizontal="center" vertical="center"/>
      <protection/>
    </xf>
    <xf numFmtId="0" fontId="0" fillId="0" borderId="29" xfId="0" applyBorder="1" applyAlignment="1" applyProtection="1">
      <alignment horizontal="center" vertical="center"/>
      <protection/>
    </xf>
    <xf numFmtId="0" fontId="23" fillId="0" borderId="18" xfId="0" applyFont="1" applyBorder="1" applyAlignment="1" applyProtection="1">
      <alignment horizontal="center" vertical="top"/>
      <protection/>
    </xf>
    <xf numFmtId="2" fontId="23" fillId="0" borderId="53" xfId="0" applyNumberFormat="1" applyFont="1" applyBorder="1" applyAlignment="1" applyProtection="1">
      <alignment horizontal="right" vertical="center"/>
      <protection/>
    </xf>
    <xf numFmtId="169" fontId="27" fillId="0" borderId="54" xfId="0" applyNumberFormat="1" applyFont="1" applyBorder="1" applyAlignment="1" applyProtection="1">
      <alignment horizontal="right" vertical="center"/>
      <protection/>
    </xf>
    <xf numFmtId="2" fontId="23" fillId="0" borderId="48" xfId="0" applyNumberFormat="1" applyFont="1" applyBorder="1" applyAlignment="1" applyProtection="1">
      <alignment horizontal="right" vertical="center"/>
      <protection/>
    </xf>
    <xf numFmtId="169" fontId="27" fillId="0" borderId="55" xfId="0" applyNumberFormat="1" applyFont="1" applyBorder="1" applyAlignment="1" applyProtection="1">
      <alignment horizontal="right" vertical="center"/>
      <protection/>
    </xf>
    <xf numFmtId="169" fontId="27" fillId="0" borderId="52" xfId="0" applyNumberFormat="1" applyFont="1" applyBorder="1" applyAlignment="1" applyProtection="1">
      <alignment horizontal="right" vertical="center"/>
      <protection/>
    </xf>
    <xf numFmtId="0" fontId="23" fillId="0" borderId="53" xfId="0" applyFont="1" applyBorder="1" applyAlignment="1" applyProtection="1">
      <alignment vertical="center"/>
      <protection/>
    </xf>
    <xf numFmtId="169" fontId="27" fillId="0" borderId="26" xfId="0" applyNumberFormat="1" applyFont="1" applyBorder="1" applyAlignment="1" applyProtection="1">
      <alignment horizontal="right" vertical="center"/>
      <protection/>
    </xf>
    <xf numFmtId="169" fontId="27" fillId="0" borderId="56" xfId="0" applyNumberFormat="1" applyFont="1" applyBorder="1" applyAlignment="1" applyProtection="1">
      <alignment horizontal="right" vertical="center"/>
      <protection/>
    </xf>
    <xf numFmtId="49" fontId="23" fillId="0" borderId="57" xfId="0" applyNumberFormat="1" applyFont="1" applyBorder="1" applyAlignment="1" applyProtection="1">
      <alignment vertical="center"/>
      <protection/>
    </xf>
    <xf numFmtId="169" fontId="27" fillId="0" borderId="58" xfId="0" applyNumberFormat="1" applyFont="1" applyBorder="1" applyAlignment="1" applyProtection="1">
      <alignment horizontal="right" vertical="center"/>
      <protection/>
    </xf>
    <xf numFmtId="169" fontId="27" fillId="0" borderId="27" xfId="0" applyNumberFormat="1" applyFont="1" applyBorder="1" applyAlignment="1" applyProtection="1">
      <alignment horizontal="right" vertical="center"/>
      <protection/>
    </xf>
    <xf numFmtId="169" fontId="4" fillId="0" borderId="59" xfId="0" applyNumberFormat="1" applyFont="1" applyBorder="1" applyAlignment="1" applyProtection="1">
      <alignment horizontal="right" vertical="top" wrapText="1"/>
      <protection locked="0"/>
    </xf>
    <xf numFmtId="169" fontId="4" fillId="0" borderId="60" xfId="0" applyNumberFormat="1" applyFont="1" applyBorder="1" applyAlignment="1" applyProtection="1">
      <alignment horizontal="right" vertical="top" wrapText="1"/>
      <protection locked="0"/>
    </xf>
    <xf numFmtId="1" fontId="4" fillId="0" borderId="60" xfId="0" applyNumberFormat="1"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24" xfId="0" applyFont="1" applyBorder="1" applyAlignment="1" applyProtection="1">
      <alignment horizontal="right" vertical="top" wrapText="1"/>
      <protection locked="0"/>
    </xf>
    <xf numFmtId="0" fontId="4" fillId="0" borderId="62" xfId="0" applyFont="1" applyBorder="1" applyAlignment="1" applyProtection="1">
      <alignment horizontal="right" vertical="top" wrapText="1"/>
      <protection locked="0"/>
    </xf>
    <xf numFmtId="169" fontId="4" fillId="0" borderId="27" xfId="0" applyNumberFormat="1" applyFont="1" applyBorder="1" applyAlignment="1" applyProtection="1">
      <alignment horizontal="right" vertical="top" wrapText="1"/>
      <protection locked="0"/>
    </xf>
    <xf numFmtId="169" fontId="0" fillId="0" borderId="0" xfId="0" applyNumberFormat="1" applyFont="1" applyAlignment="1" applyProtection="1">
      <alignment horizontal="right" vertical="top" wrapText="1"/>
      <protection locked="0"/>
    </xf>
    <xf numFmtId="1" fontId="0" fillId="0" borderId="0" xfId="0" applyNumberFormat="1" applyFont="1" applyAlignment="1" applyProtection="1">
      <alignment horizontal="right" vertical="top" wrapText="1"/>
      <protection locked="0"/>
    </xf>
    <xf numFmtId="169" fontId="4" fillId="0" borderId="0" xfId="0" applyNumberFormat="1" applyFont="1" applyAlignment="1" applyProtection="1">
      <alignment horizontal="right" vertical="top" wrapText="1"/>
      <protection locked="0"/>
    </xf>
    <xf numFmtId="0" fontId="4" fillId="0" borderId="63" xfId="0" applyFont="1" applyBorder="1" applyAlignment="1" applyProtection="1">
      <alignment horizontal="right" vertical="top" wrapText="1"/>
      <protection locked="0"/>
    </xf>
    <xf numFmtId="168" fontId="4" fillId="0" borderId="10" xfId="0" applyNumberFormat="1" applyFont="1" applyBorder="1" applyAlignment="1" applyProtection="1">
      <alignment horizontal="right" vertical="top" wrapText="1"/>
      <protection locked="0"/>
    </xf>
    <xf numFmtId="0" fontId="0" fillId="0" borderId="10" xfId="0" applyFont="1" applyBorder="1" applyAlignment="1" applyProtection="1">
      <alignment horizontal="center" vertical="top" wrapText="1"/>
      <protection locked="0"/>
    </xf>
    <xf numFmtId="169" fontId="0" fillId="0" borderId="10" xfId="0" applyNumberFormat="1" applyFont="1" applyBorder="1" applyAlignment="1" applyProtection="1">
      <alignment horizontal="right" vertical="top" wrapText="1"/>
      <protection locked="0"/>
    </xf>
    <xf numFmtId="1" fontId="0" fillId="0" borderId="10" xfId="0" applyNumberFormat="1"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49" fontId="0" fillId="0" borderId="0" xfId="0" applyNumberFormat="1" applyAlignment="1" applyProtection="1">
      <alignment horizontal="left" wrapText="1"/>
      <protection/>
    </xf>
    <xf numFmtId="49" fontId="0" fillId="0" borderId="0" xfId="0" applyNumberFormat="1" applyFont="1" applyAlignment="1" applyProtection="1">
      <alignment horizontal="left" wrapText="1"/>
      <protection/>
    </xf>
    <xf numFmtId="0" fontId="4" fillId="0" borderId="0" xfId="0" applyFont="1" applyAlignment="1" applyProtection="1">
      <alignment horizontal="center" vertical="top" wrapText="1"/>
      <protection/>
    </xf>
    <xf numFmtId="49" fontId="4" fillId="0" borderId="0" xfId="0" applyNumberFormat="1" applyFont="1" applyAlignment="1" applyProtection="1">
      <alignment horizontal="right" wrapText="1"/>
      <protection/>
    </xf>
    <xf numFmtId="0" fontId="4" fillId="33" borderId="64" xfId="0" applyFont="1" applyFill="1" applyBorder="1" applyAlignment="1" applyProtection="1">
      <alignment horizontal="center" wrapText="1"/>
      <protection locked="0"/>
    </xf>
    <xf numFmtId="0" fontId="4" fillId="33" borderId="29" xfId="0" applyFont="1" applyFill="1" applyBorder="1" applyAlignment="1" applyProtection="1">
      <alignment horizontal="center" wrapText="1"/>
      <protection locked="0"/>
    </xf>
    <xf numFmtId="0" fontId="0" fillId="33" borderId="48" xfId="0" applyFont="1" applyFill="1" applyBorder="1" applyAlignment="1" applyProtection="1" quotePrefix="1">
      <alignment wrapText="1"/>
      <protection locked="0"/>
    </xf>
    <xf numFmtId="1" fontId="4" fillId="0" borderId="10" xfId="0" applyNumberFormat="1" applyFont="1" applyBorder="1" applyAlignment="1" applyProtection="1">
      <alignment vertical="top" wrapText="1"/>
      <protection locked="0"/>
    </xf>
    <xf numFmtId="169" fontId="4" fillId="0" borderId="11" xfId="0" applyNumberFormat="1" applyFont="1" applyFill="1" applyBorder="1" applyAlignment="1" applyProtection="1">
      <alignment horizontal="right" vertical="top" wrapText="1"/>
      <protection locked="0"/>
    </xf>
    <xf numFmtId="0" fontId="0" fillId="0" borderId="0" xfId="0" applyFont="1" applyBorder="1" applyAlignment="1" applyProtection="1">
      <alignment vertical="top" wrapText="1"/>
      <protection locked="0"/>
    </xf>
    <xf numFmtId="169" fontId="4" fillId="0" borderId="50" xfId="0" applyNumberFormat="1" applyFont="1" applyFill="1" applyBorder="1" applyAlignment="1" applyProtection="1">
      <alignment horizontal="right" vertical="top" wrapText="1"/>
      <protection/>
    </xf>
    <xf numFmtId="9" fontId="0" fillId="0" borderId="0" xfId="0" applyNumberFormat="1" applyFont="1" applyAlignment="1">
      <alignment horizontal="center" vertical="top" wrapText="1"/>
    </xf>
    <xf numFmtId="42" fontId="7" fillId="0" borderId="0" xfId="0" applyNumberFormat="1" applyFont="1" applyBorder="1" applyAlignment="1">
      <alignment horizontal="left" vertical="top" wrapText="1"/>
    </xf>
    <xf numFmtId="42" fontId="0" fillId="0" borderId="0" xfId="0" applyNumberFormat="1" applyFont="1" applyAlignment="1">
      <alignment horizontal="center" vertical="top" wrapText="1"/>
    </xf>
    <xf numFmtId="9" fontId="7" fillId="0" borderId="0" xfId="0" applyNumberFormat="1" applyFont="1" applyBorder="1" applyAlignment="1">
      <alignment horizontal="center" vertical="top" wrapText="1"/>
    </xf>
    <xf numFmtId="0" fontId="5" fillId="0" borderId="0" xfId="0" applyFont="1" applyFill="1" applyBorder="1" applyAlignment="1">
      <alignment vertical="top" wrapText="1"/>
    </xf>
    <xf numFmtId="49" fontId="11" fillId="0" borderId="0" xfId="0" applyNumberFormat="1" applyFont="1" applyBorder="1" applyAlignment="1">
      <alignment vertical="center" wrapText="1"/>
    </xf>
    <xf numFmtId="0" fontId="4" fillId="0" borderId="0" xfId="0" applyNumberFormat="1" applyFont="1" applyAlignment="1">
      <alignment vertical="top" wrapText="1"/>
    </xf>
    <xf numFmtId="0" fontId="0" fillId="0" borderId="29" xfId="0" applyFont="1" applyBorder="1" applyAlignment="1" applyProtection="1">
      <alignment vertical="top" wrapText="1"/>
      <protection/>
    </xf>
    <xf numFmtId="0" fontId="11" fillId="0" borderId="0" xfId="0" applyFont="1" applyBorder="1" applyAlignment="1" applyProtection="1">
      <alignment vertical="center" wrapText="1"/>
      <protection/>
    </xf>
    <xf numFmtId="9" fontId="4" fillId="0" borderId="0" xfId="0" applyNumberFormat="1" applyFont="1" applyAlignment="1">
      <alignment horizontal="center" vertical="top" wrapText="1"/>
    </xf>
    <xf numFmtId="5" fontId="33" fillId="0" borderId="45" xfId="0" applyNumberFormat="1" applyFont="1" applyBorder="1" applyAlignment="1" applyProtection="1">
      <alignment horizontal="right" vertical="top" wrapText="1"/>
      <protection/>
    </xf>
    <xf numFmtId="5" fontId="33" fillId="0" borderId="65" xfId="0" applyNumberFormat="1" applyFont="1" applyBorder="1" applyAlignment="1" applyProtection="1">
      <alignment horizontal="right" vertical="top" wrapText="1"/>
      <protection/>
    </xf>
    <xf numFmtId="170" fontId="4" fillId="0" borderId="50" xfId="0" applyNumberFormat="1" applyFont="1" applyFill="1" applyBorder="1" applyAlignment="1" applyProtection="1">
      <alignment horizontal="right" vertical="top" wrapText="1"/>
      <protection/>
    </xf>
    <xf numFmtId="5" fontId="4" fillId="0" borderId="66" xfId="0" applyNumberFormat="1" applyFont="1" applyBorder="1" applyAlignment="1" applyProtection="1">
      <alignment horizontal="right" vertical="top" wrapText="1"/>
      <protection locked="0"/>
    </xf>
    <xf numFmtId="0" fontId="4" fillId="0" borderId="67" xfId="0" applyFont="1" applyBorder="1" applyAlignment="1" applyProtection="1">
      <alignment horizontal="right" vertical="top" wrapText="1"/>
      <protection locked="0"/>
    </xf>
    <xf numFmtId="0" fontId="13" fillId="0" borderId="41" xfId="0" applyFont="1" applyBorder="1" applyAlignment="1" applyProtection="1">
      <alignment horizontal="left" vertical="top" wrapText="1"/>
      <protection/>
    </xf>
    <xf numFmtId="0" fontId="13" fillId="0" borderId="68"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locked="0"/>
    </xf>
    <xf numFmtId="169" fontId="5" fillId="0" borderId="69" xfId="0" applyNumberFormat="1" applyFont="1" applyBorder="1" applyAlignment="1" applyProtection="1">
      <alignment horizontal="center" vertical="top" wrapText="1"/>
      <protection/>
    </xf>
    <xf numFmtId="0" fontId="5" fillId="0" borderId="70" xfId="0" applyFont="1" applyBorder="1" applyAlignment="1" applyProtection="1">
      <alignment horizontal="center" vertical="top" wrapText="1"/>
      <protection/>
    </xf>
    <xf numFmtId="169" fontId="5" fillId="0" borderId="12" xfId="0" applyNumberFormat="1" applyFont="1" applyBorder="1" applyAlignment="1" applyProtection="1">
      <alignment horizontal="center" vertical="top" wrapText="1"/>
      <protection/>
    </xf>
    <xf numFmtId="0" fontId="5" fillId="0" borderId="12" xfId="0" applyFont="1" applyBorder="1" applyAlignment="1" applyProtection="1">
      <alignment horizontal="center" vertical="top" wrapText="1"/>
      <protection/>
    </xf>
    <xf numFmtId="169" fontId="0" fillId="35" borderId="12" xfId="0" applyNumberFormat="1" applyFont="1" applyFill="1" applyBorder="1" applyAlignment="1" applyProtection="1">
      <alignment horizontal="right" vertical="top" wrapText="1"/>
      <protection locked="0"/>
    </xf>
    <xf numFmtId="9" fontId="13" fillId="35" borderId="41" xfId="0" applyNumberFormat="1" applyFont="1" applyFill="1" applyBorder="1" applyAlignment="1" applyProtection="1">
      <alignment horizontal="center" vertical="top" wrapText="1"/>
      <protection/>
    </xf>
    <xf numFmtId="9" fontId="13" fillId="35" borderId="12" xfId="0" applyNumberFormat="1" applyFont="1" applyFill="1" applyBorder="1" applyAlignment="1" applyProtection="1">
      <alignment horizontal="center" vertical="top" wrapText="1"/>
      <protection/>
    </xf>
    <xf numFmtId="9" fontId="13" fillId="35" borderId="71" xfId="0" applyNumberFormat="1" applyFont="1" applyFill="1" applyBorder="1" applyAlignment="1" applyProtection="1">
      <alignment horizontal="center" vertical="top" wrapText="1"/>
      <protection/>
    </xf>
    <xf numFmtId="9" fontId="0" fillId="35" borderId="12" xfId="0" applyNumberFormat="1" applyFont="1" applyFill="1" applyBorder="1" applyAlignment="1" applyProtection="1">
      <alignment horizontal="center" vertical="top" wrapText="1"/>
      <protection locked="0"/>
    </xf>
    <xf numFmtId="9" fontId="5" fillId="32" borderId="69" xfId="0" applyNumberFormat="1" applyFont="1" applyFill="1" applyBorder="1" applyAlignment="1" applyProtection="1">
      <alignment horizontal="center" vertical="top" wrapText="1"/>
      <protection/>
    </xf>
    <xf numFmtId="42" fontId="5" fillId="32" borderId="69" xfId="0" applyNumberFormat="1" applyFont="1" applyFill="1" applyBorder="1" applyAlignment="1" applyProtection="1">
      <alignment horizontal="center" vertical="top" wrapText="1"/>
      <protection/>
    </xf>
    <xf numFmtId="169" fontId="5" fillId="32" borderId="69" xfId="0" applyNumberFormat="1" applyFont="1" applyFill="1" applyBorder="1" applyAlignment="1" applyProtection="1">
      <alignment horizontal="center" vertical="top" wrapText="1"/>
      <protection/>
    </xf>
    <xf numFmtId="9" fontId="13" fillId="32" borderId="41" xfId="0" applyNumberFormat="1" applyFont="1" applyFill="1" applyBorder="1" applyAlignment="1" applyProtection="1">
      <alignment horizontal="center" vertical="top" wrapText="1"/>
      <protection/>
    </xf>
    <xf numFmtId="5" fontId="13" fillId="32" borderId="41" xfId="0" applyNumberFormat="1" applyFont="1" applyFill="1" applyBorder="1" applyAlignment="1" applyProtection="1">
      <alignment horizontal="right" vertical="top" wrapText="1"/>
      <protection/>
    </xf>
    <xf numFmtId="169" fontId="13" fillId="32" borderId="41" xfId="0" applyNumberFormat="1" applyFont="1" applyFill="1" applyBorder="1" applyAlignment="1" applyProtection="1">
      <alignment horizontal="right" vertical="top" wrapText="1"/>
      <protection/>
    </xf>
    <xf numFmtId="9" fontId="13" fillId="32" borderId="12" xfId="0" applyNumberFormat="1" applyFont="1" applyFill="1" applyBorder="1" applyAlignment="1" applyProtection="1">
      <alignment horizontal="center" vertical="top" wrapText="1"/>
      <protection/>
    </xf>
    <xf numFmtId="5" fontId="13" fillId="32" borderId="12" xfId="0" applyNumberFormat="1" applyFont="1" applyFill="1" applyBorder="1" applyAlignment="1" applyProtection="1">
      <alignment horizontal="right" vertical="top" wrapText="1"/>
      <protection/>
    </xf>
    <xf numFmtId="9" fontId="13" fillId="32" borderId="71" xfId="0" applyNumberFormat="1" applyFont="1" applyFill="1" applyBorder="1" applyAlignment="1" applyProtection="1">
      <alignment horizontal="center" vertical="top" wrapText="1"/>
      <protection/>
    </xf>
    <xf numFmtId="5" fontId="13" fillId="32" borderId="71" xfId="0" applyNumberFormat="1" applyFont="1" applyFill="1" applyBorder="1" applyAlignment="1" applyProtection="1">
      <alignment horizontal="right" vertical="top" wrapText="1"/>
      <protection/>
    </xf>
    <xf numFmtId="9" fontId="0" fillId="32" borderId="12" xfId="0" applyNumberFormat="1" applyFont="1" applyFill="1" applyBorder="1" applyAlignment="1" applyProtection="1">
      <alignment horizontal="center" vertical="top" wrapText="1"/>
      <protection locked="0"/>
    </xf>
    <xf numFmtId="5" fontId="0" fillId="32" borderId="12" xfId="0" applyNumberFormat="1" applyFont="1" applyFill="1" applyBorder="1" applyAlignment="1" applyProtection="1">
      <alignment horizontal="right" vertical="top" wrapText="1"/>
      <protection locked="0"/>
    </xf>
    <xf numFmtId="9" fontId="4" fillId="32" borderId="66" xfId="0" applyNumberFormat="1" applyFont="1" applyFill="1" applyBorder="1" applyAlignment="1" applyProtection="1">
      <alignment horizontal="center" vertical="top" wrapText="1"/>
      <protection locked="0"/>
    </xf>
    <xf numFmtId="5" fontId="4" fillId="32" borderId="66" xfId="0" applyNumberFormat="1" applyFont="1" applyFill="1" applyBorder="1" applyAlignment="1" applyProtection="1">
      <alignment horizontal="right" vertical="top" wrapText="1"/>
      <protection locked="0"/>
    </xf>
    <xf numFmtId="169" fontId="4" fillId="32" borderId="66" xfId="0" applyNumberFormat="1" applyFont="1" applyFill="1" applyBorder="1" applyAlignment="1" applyProtection="1">
      <alignment horizontal="right" vertical="top" wrapText="1"/>
      <protection locked="0"/>
    </xf>
    <xf numFmtId="0" fontId="4" fillId="32" borderId="10" xfId="0" applyFont="1" applyFill="1" applyBorder="1" applyAlignment="1" applyProtection="1">
      <alignment horizontal="center" vertical="top" wrapText="1"/>
      <protection/>
    </xf>
    <xf numFmtId="169" fontId="0" fillId="32" borderId="41" xfId="0" applyNumberFormat="1" applyFont="1" applyFill="1" applyBorder="1" applyAlignment="1" applyProtection="1">
      <alignment horizontal="right" vertical="top" wrapText="1"/>
      <protection/>
    </xf>
    <xf numFmtId="169" fontId="0" fillId="32" borderId="12" xfId="0" applyNumberFormat="1" applyFont="1" applyFill="1" applyBorder="1" applyAlignment="1" applyProtection="1">
      <alignment horizontal="right" vertical="top" wrapText="1"/>
      <protection/>
    </xf>
    <xf numFmtId="169" fontId="32" fillId="32" borderId="12" xfId="0" applyNumberFormat="1" applyFont="1" applyFill="1" applyBorder="1" applyAlignment="1" applyProtection="1">
      <alignment horizontal="right" vertical="top" wrapText="1"/>
      <protection/>
    </xf>
    <xf numFmtId="169" fontId="32" fillId="32" borderId="41" xfId="0" applyNumberFormat="1" applyFont="1" applyFill="1" applyBorder="1" applyAlignment="1" applyProtection="1">
      <alignment horizontal="right" vertical="top" wrapText="1"/>
      <protection/>
    </xf>
    <xf numFmtId="169" fontId="4" fillId="32" borderId="50" xfId="0" applyNumberFormat="1" applyFont="1" applyFill="1" applyBorder="1" applyAlignment="1" applyProtection="1">
      <alignment horizontal="right" vertical="top" wrapText="1"/>
      <protection/>
    </xf>
    <xf numFmtId="49" fontId="5" fillId="32" borderId="72" xfId="0" applyNumberFormat="1" applyFont="1" applyFill="1" applyBorder="1" applyAlignment="1" applyProtection="1">
      <alignment horizontal="center" vertical="top" wrapText="1"/>
      <protection/>
    </xf>
    <xf numFmtId="170" fontId="7" fillId="32" borderId="12" xfId="0" applyNumberFormat="1" applyFont="1" applyFill="1" applyBorder="1" applyAlignment="1" applyProtection="1">
      <alignment horizontal="center" vertical="top" wrapText="1"/>
      <protection locked="0"/>
    </xf>
    <xf numFmtId="169" fontId="7" fillId="32" borderId="50" xfId="0" applyNumberFormat="1" applyFont="1" applyFill="1" applyBorder="1" applyAlignment="1" applyProtection="1">
      <alignment horizontal="center" vertical="top" wrapText="1"/>
      <protection locked="0"/>
    </xf>
    <xf numFmtId="0" fontId="16" fillId="32" borderId="31" xfId="0" applyFont="1" applyFill="1" applyBorder="1" applyAlignment="1" applyProtection="1">
      <alignment horizontal="left" vertical="top" wrapText="1"/>
      <protection/>
    </xf>
    <xf numFmtId="0" fontId="13" fillId="32" borderId="37" xfId="0" applyFont="1" applyFill="1" applyBorder="1" applyAlignment="1" applyProtection="1">
      <alignment horizontal="center" vertical="top" wrapText="1"/>
      <protection/>
    </xf>
    <xf numFmtId="168" fontId="13" fillId="32" borderId="37" xfId="0" applyNumberFormat="1" applyFont="1" applyFill="1" applyBorder="1" applyAlignment="1" applyProtection="1">
      <alignment horizontal="center" vertical="top" wrapText="1"/>
      <protection/>
    </xf>
    <xf numFmtId="1" fontId="13" fillId="32" borderId="37" xfId="0" applyNumberFormat="1" applyFont="1" applyFill="1" applyBorder="1" applyAlignment="1" applyProtection="1">
      <alignment horizontal="center" vertical="top" wrapText="1"/>
      <protection/>
    </xf>
    <xf numFmtId="169" fontId="13" fillId="32" borderId="37" xfId="0" applyNumberFormat="1" applyFont="1" applyFill="1" applyBorder="1" applyAlignment="1" applyProtection="1">
      <alignment horizontal="right" vertical="top" wrapText="1"/>
      <protection/>
    </xf>
    <xf numFmtId="0" fontId="13" fillId="32" borderId="51" xfId="0" applyFont="1" applyFill="1" applyBorder="1" applyAlignment="1" applyProtection="1">
      <alignment horizontal="left" vertical="top" wrapText="1"/>
      <protection/>
    </xf>
    <xf numFmtId="0" fontId="0" fillId="32" borderId="22" xfId="0" applyFont="1" applyFill="1" applyBorder="1" applyAlignment="1" applyProtection="1">
      <alignment horizontal="left" vertical="top" wrapText="1"/>
      <protection locked="0"/>
    </xf>
    <xf numFmtId="0" fontId="0" fillId="32" borderId="41" xfId="0" applyFont="1" applyFill="1" applyBorder="1" applyAlignment="1" applyProtection="1">
      <alignment horizontal="center" vertical="top" wrapText="1"/>
      <protection locked="0"/>
    </xf>
    <xf numFmtId="168" fontId="0" fillId="32" borderId="41" xfId="0" applyNumberFormat="1" applyFont="1" applyFill="1" applyBorder="1" applyAlignment="1" applyProtection="1">
      <alignment horizontal="center" vertical="top" wrapText="1"/>
      <protection locked="0"/>
    </xf>
    <xf numFmtId="1" fontId="0" fillId="32" borderId="41" xfId="0" applyNumberFormat="1" applyFont="1" applyFill="1" applyBorder="1" applyAlignment="1" applyProtection="1">
      <alignment horizontal="center" vertical="top" wrapText="1"/>
      <protection locked="0"/>
    </xf>
    <xf numFmtId="169" fontId="0" fillId="32" borderId="41" xfId="0" applyNumberFormat="1" applyFont="1" applyFill="1" applyBorder="1" applyAlignment="1" applyProtection="1">
      <alignment horizontal="right" vertical="top" wrapText="1"/>
      <protection locked="0"/>
    </xf>
    <xf numFmtId="0" fontId="0" fillId="32" borderId="25" xfId="0" applyFont="1" applyFill="1" applyBorder="1" applyAlignment="1" applyProtection="1">
      <alignment horizontal="left" vertical="top" wrapText="1"/>
      <protection locked="0"/>
    </xf>
    <xf numFmtId="0" fontId="0" fillId="32" borderId="14" xfId="0" applyFont="1" applyFill="1" applyBorder="1" applyAlignment="1" applyProtection="1">
      <alignment horizontal="left" vertical="top" wrapText="1"/>
      <protection locked="0"/>
    </xf>
    <xf numFmtId="0" fontId="0" fillId="32" borderId="12" xfId="0" applyFont="1" applyFill="1" applyBorder="1" applyAlignment="1" applyProtection="1">
      <alignment horizontal="center" vertical="top" wrapText="1"/>
      <protection locked="0"/>
    </xf>
    <xf numFmtId="168" fontId="0" fillId="32" borderId="12" xfId="0" applyNumberFormat="1" applyFont="1" applyFill="1" applyBorder="1" applyAlignment="1" applyProtection="1">
      <alignment horizontal="center" vertical="top" wrapText="1"/>
      <protection locked="0"/>
    </xf>
    <xf numFmtId="1" fontId="0" fillId="32" borderId="12" xfId="0" applyNumberFormat="1" applyFont="1" applyFill="1" applyBorder="1" applyAlignment="1" applyProtection="1">
      <alignment horizontal="center" vertical="top" wrapText="1"/>
      <protection locked="0"/>
    </xf>
    <xf numFmtId="169" fontId="0" fillId="32" borderId="12" xfId="0" applyNumberFormat="1" applyFont="1" applyFill="1" applyBorder="1" applyAlignment="1" applyProtection="1">
      <alignment horizontal="right" vertical="top" wrapText="1"/>
      <protection locked="0"/>
    </xf>
    <xf numFmtId="0" fontId="0" fillId="32" borderId="26" xfId="0" applyFont="1" applyFill="1" applyBorder="1" applyAlignment="1" applyProtection="1">
      <alignment horizontal="left" vertical="top" wrapText="1"/>
      <protection locked="0"/>
    </xf>
    <xf numFmtId="0" fontId="0" fillId="32" borderId="24" xfId="0" applyFont="1" applyFill="1" applyBorder="1" applyAlignment="1" applyProtection="1">
      <alignment horizontal="right" vertical="top" wrapText="1"/>
      <protection locked="0"/>
    </xf>
    <xf numFmtId="0" fontId="0" fillId="32" borderId="50" xfId="0" applyFont="1" applyFill="1" applyBorder="1" applyAlignment="1" applyProtection="1">
      <alignment horizontal="center" vertical="top" wrapText="1"/>
      <protection locked="0"/>
    </xf>
    <xf numFmtId="168" fontId="0" fillId="32" borderId="50" xfId="0" applyNumberFormat="1" applyFont="1" applyFill="1" applyBorder="1" applyAlignment="1" applyProtection="1">
      <alignment horizontal="center" vertical="top" wrapText="1"/>
      <protection locked="0"/>
    </xf>
    <xf numFmtId="1" fontId="0" fillId="32" borderId="50" xfId="0" applyNumberFormat="1" applyFont="1" applyFill="1" applyBorder="1" applyAlignment="1" applyProtection="1">
      <alignment horizontal="center" vertical="top" wrapText="1"/>
      <protection locked="0"/>
    </xf>
    <xf numFmtId="169" fontId="0" fillId="32" borderId="50" xfId="0" applyNumberFormat="1" applyFont="1" applyFill="1" applyBorder="1" applyAlignment="1" applyProtection="1">
      <alignment horizontal="right" vertical="top" wrapText="1"/>
      <protection locked="0"/>
    </xf>
    <xf numFmtId="0" fontId="0" fillId="32" borderId="27" xfId="0" applyFont="1" applyFill="1" applyBorder="1" applyAlignment="1" applyProtection="1">
      <alignment horizontal="left" vertical="top" wrapText="1"/>
      <protection locked="0"/>
    </xf>
    <xf numFmtId="0" fontId="4" fillId="32" borderId="13" xfId="0" applyFont="1" applyFill="1" applyBorder="1" applyAlignment="1" applyProtection="1">
      <alignment horizontal="right" vertical="top" wrapText="1"/>
      <protection locked="0"/>
    </xf>
    <xf numFmtId="0" fontId="0" fillId="32" borderId="10" xfId="0" applyFont="1" applyFill="1" applyBorder="1" applyAlignment="1" applyProtection="1">
      <alignment horizontal="center" vertical="top" wrapText="1"/>
      <protection locked="0"/>
    </xf>
    <xf numFmtId="168" fontId="0" fillId="32" borderId="10" xfId="0" applyNumberFormat="1" applyFont="1" applyFill="1" applyBorder="1" applyAlignment="1" applyProtection="1">
      <alignment horizontal="center" vertical="top" wrapText="1"/>
      <protection locked="0"/>
    </xf>
    <xf numFmtId="1" fontId="0" fillId="32" borderId="10" xfId="0" applyNumberFormat="1" applyFont="1" applyFill="1" applyBorder="1" applyAlignment="1" applyProtection="1">
      <alignment horizontal="center" vertical="top" wrapText="1"/>
      <protection locked="0"/>
    </xf>
    <xf numFmtId="169" fontId="0" fillId="32" borderId="10" xfId="0" applyNumberFormat="1" applyFont="1" applyFill="1" applyBorder="1" applyAlignment="1" applyProtection="1">
      <alignment horizontal="right" vertical="top" wrapText="1"/>
      <protection locked="0"/>
    </xf>
    <xf numFmtId="169" fontId="4" fillId="32" borderId="10" xfId="0" applyNumberFormat="1" applyFont="1" applyFill="1" applyBorder="1" applyAlignment="1" applyProtection="1">
      <alignment horizontal="right" vertical="top" wrapText="1"/>
      <protection locked="0"/>
    </xf>
    <xf numFmtId="0" fontId="0" fillId="32" borderId="11" xfId="0" applyFont="1" applyFill="1" applyBorder="1" applyAlignment="1" applyProtection="1">
      <alignment horizontal="left" vertical="top" wrapText="1"/>
      <protection locked="0"/>
    </xf>
    <xf numFmtId="169" fontId="0" fillId="32" borderId="41" xfId="0" applyNumberFormat="1" applyFont="1" applyFill="1" applyBorder="1" applyAlignment="1" applyProtection="1">
      <alignment horizontal="center" vertical="top" wrapText="1"/>
      <protection locked="0"/>
    </xf>
    <xf numFmtId="169" fontId="0" fillId="32" borderId="66" xfId="0" applyNumberFormat="1" applyFont="1" applyFill="1" applyBorder="1" applyAlignment="1" applyProtection="1">
      <alignment horizontal="right" vertical="top" wrapText="1"/>
      <protection locked="0"/>
    </xf>
    <xf numFmtId="0" fontId="0" fillId="32" borderId="11" xfId="0" applyFont="1" applyFill="1" applyBorder="1" applyAlignment="1" applyProtection="1">
      <alignment horizontal="center" vertical="top" wrapText="1"/>
      <protection locked="0"/>
    </xf>
    <xf numFmtId="168" fontId="13" fillId="32" borderId="37" xfId="0" applyNumberFormat="1" applyFont="1" applyFill="1" applyBorder="1" applyAlignment="1" applyProtection="1">
      <alignment horizontal="right" vertical="top" wrapText="1"/>
      <protection/>
    </xf>
    <xf numFmtId="168" fontId="0" fillId="32" borderId="41" xfId="0" applyNumberFormat="1" applyFont="1" applyFill="1" applyBorder="1" applyAlignment="1" applyProtection="1">
      <alignment horizontal="right" vertical="top" wrapText="1"/>
      <protection locked="0"/>
    </xf>
    <xf numFmtId="168" fontId="0" fillId="32" borderId="12" xfId="0" applyNumberFormat="1" applyFont="1" applyFill="1" applyBorder="1" applyAlignment="1" applyProtection="1">
      <alignment horizontal="right" vertical="top" wrapText="1"/>
      <protection locked="0"/>
    </xf>
    <xf numFmtId="168" fontId="0" fillId="32" borderId="10" xfId="0" applyNumberFormat="1" applyFont="1" applyFill="1" applyBorder="1" applyAlignment="1" applyProtection="1">
      <alignment horizontal="right" vertical="top" wrapText="1"/>
      <protection locked="0"/>
    </xf>
    <xf numFmtId="0" fontId="5" fillId="32" borderId="16" xfId="0" applyFont="1" applyFill="1" applyBorder="1" applyAlignment="1" applyProtection="1">
      <alignment horizontal="center" vertical="top" wrapText="1"/>
      <protection/>
    </xf>
    <xf numFmtId="169" fontId="4" fillId="32" borderId="50" xfId="0" applyNumberFormat="1" applyFont="1" applyFill="1" applyBorder="1" applyAlignment="1" applyProtection="1">
      <alignment horizontal="right" vertical="top" wrapText="1"/>
      <protection locked="0"/>
    </xf>
    <xf numFmtId="0" fontId="13" fillId="32" borderId="31" xfId="0" applyFont="1" applyFill="1" applyBorder="1" applyAlignment="1" applyProtection="1">
      <alignment vertical="top" wrapText="1"/>
      <protection/>
    </xf>
    <xf numFmtId="1" fontId="13" fillId="32" borderId="37" xfId="0" applyNumberFormat="1" applyFont="1" applyFill="1" applyBorder="1" applyAlignment="1" applyProtection="1">
      <alignment vertical="top" wrapText="1"/>
      <protection/>
    </xf>
    <xf numFmtId="0" fontId="0" fillId="32" borderId="14" xfId="0" applyFont="1" applyFill="1" applyBorder="1" applyAlignment="1" applyProtection="1">
      <alignment vertical="top" wrapText="1"/>
      <protection locked="0"/>
    </xf>
    <xf numFmtId="1" fontId="0" fillId="32" borderId="12" xfId="0" applyNumberFormat="1" applyFont="1" applyFill="1" applyBorder="1" applyAlignment="1" applyProtection="1">
      <alignment vertical="top" wrapText="1"/>
      <protection locked="0"/>
    </xf>
    <xf numFmtId="1" fontId="0" fillId="32" borderId="10" xfId="0" applyNumberFormat="1" applyFont="1" applyFill="1" applyBorder="1" applyAlignment="1" applyProtection="1">
      <alignment vertical="top" wrapText="1"/>
      <protection locked="0"/>
    </xf>
    <xf numFmtId="1" fontId="13" fillId="32" borderId="37" xfId="0" applyNumberFormat="1" applyFont="1" applyFill="1" applyBorder="1" applyAlignment="1" applyProtection="1">
      <alignment horizontal="left" vertical="top" wrapText="1"/>
      <protection/>
    </xf>
    <xf numFmtId="0" fontId="0" fillId="32" borderId="22" xfId="0" applyFont="1" applyFill="1" applyBorder="1" applyAlignment="1" applyProtection="1">
      <alignment vertical="top" wrapText="1"/>
      <protection locked="0"/>
    </xf>
    <xf numFmtId="1" fontId="0" fillId="32" borderId="41" xfId="0" applyNumberFormat="1" applyFont="1" applyFill="1" applyBorder="1" applyAlignment="1" applyProtection="1">
      <alignment horizontal="left" vertical="top" wrapText="1"/>
      <protection locked="0"/>
    </xf>
    <xf numFmtId="1" fontId="0" fillId="32" borderId="12" xfId="0" applyNumberFormat="1" applyFont="1" applyFill="1" applyBorder="1" applyAlignment="1" applyProtection="1">
      <alignment horizontal="left" vertical="top" wrapText="1"/>
      <protection locked="0"/>
    </xf>
    <xf numFmtId="1" fontId="0" fillId="32" borderId="10" xfId="0" applyNumberFormat="1" applyFont="1" applyFill="1" applyBorder="1" applyAlignment="1" applyProtection="1">
      <alignment horizontal="left" vertical="top" wrapText="1"/>
      <protection locked="0"/>
    </xf>
    <xf numFmtId="169" fontId="13" fillId="32" borderId="73" xfId="0" applyNumberFormat="1" applyFont="1" applyFill="1" applyBorder="1" applyAlignment="1" applyProtection="1">
      <alignment horizontal="right" vertical="top" wrapText="1"/>
      <protection/>
    </xf>
    <xf numFmtId="169" fontId="0" fillId="32" borderId="45" xfId="0" applyNumberFormat="1" applyFont="1" applyFill="1" applyBorder="1" applyAlignment="1" applyProtection="1">
      <alignment horizontal="right" vertical="top" wrapText="1"/>
      <protection locked="0"/>
    </xf>
    <xf numFmtId="169" fontId="0" fillId="32" borderId="38" xfId="0" applyNumberFormat="1" applyFont="1" applyFill="1" applyBorder="1" applyAlignment="1" applyProtection="1">
      <alignment horizontal="right" vertical="top" wrapText="1"/>
      <protection locked="0"/>
    </xf>
    <xf numFmtId="169" fontId="4" fillId="32" borderId="74" xfId="0" applyNumberFormat="1" applyFont="1" applyFill="1" applyBorder="1" applyAlignment="1" applyProtection="1">
      <alignment horizontal="right" vertical="top" wrapText="1"/>
      <protection locked="0"/>
    </xf>
    <xf numFmtId="9" fontId="5" fillId="35" borderId="69" xfId="0" applyNumberFormat="1" applyFont="1" applyFill="1" applyBorder="1" applyAlignment="1" applyProtection="1">
      <alignment horizontal="center" vertical="top" wrapText="1"/>
      <protection/>
    </xf>
    <xf numFmtId="168" fontId="5" fillId="35" borderId="69" xfId="0" applyNumberFormat="1" applyFont="1" applyFill="1" applyBorder="1" applyAlignment="1" applyProtection="1">
      <alignment horizontal="center" vertical="top" wrapText="1"/>
      <protection/>
    </xf>
    <xf numFmtId="169" fontId="5" fillId="35" borderId="69" xfId="0" applyNumberFormat="1" applyFont="1" applyFill="1" applyBorder="1" applyAlignment="1" applyProtection="1">
      <alignment horizontal="center" vertical="top" wrapText="1"/>
      <protection/>
    </xf>
    <xf numFmtId="169" fontId="13" fillId="35" borderId="41" xfId="0" applyNumberFormat="1" applyFont="1" applyFill="1" applyBorder="1" applyAlignment="1" applyProtection="1">
      <alignment horizontal="right" vertical="top" wrapText="1"/>
      <protection/>
    </xf>
    <xf numFmtId="169" fontId="13" fillId="35" borderId="12" xfId="0" applyNumberFormat="1" applyFont="1" applyFill="1" applyBorder="1" applyAlignment="1" applyProtection="1">
      <alignment horizontal="right" vertical="top" wrapText="1"/>
      <protection/>
    </xf>
    <xf numFmtId="169" fontId="13" fillId="35" borderId="71" xfId="0" applyNumberFormat="1" applyFont="1" applyFill="1" applyBorder="1" applyAlignment="1" applyProtection="1">
      <alignment horizontal="right" vertical="top" wrapText="1"/>
      <protection/>
    </xf>
    <xf numFmtId="9" fontId="0" fillId="35" borderId="38" xfId="0" applyNumberFormat="1" applyFont="1" applyFill="1" applyBorder="1" applyAlignment="1" applyProtection="1">
      <alignment horizontal="center" vertical="top" wrapText="1"/>
      <protection locked="0"/>
    </xf>
    <xf numFmtId="169" fontId="0" fillId="35" borderId="38" xfId="0" applyNumberFormat="1" applyFont="1" applyFill="1" applyBorder="1" applyAlignment="1" applyProtection="1">
      <alignment horizontal="right" vertical="top" wrapText="1"/>
      <protection locked="0"/>
    </xf>
    <xf numFmtId="9" fontId="4" fillId="35" borderId="66" xfId="0" applyNumberFormat="1" applyFont="1" applyFill="1" applyBorder="1" applyAlignment="1" applyProtection="1">
      <alignment horizontal="center" vertical="top" wrapText="1"/>
      <protection locked="0"/>
    </xf>
    <xf numFmtId="169" fontId="4" fillId="35" borderId="66" xfId="0" applyNumberFormat="1" applyFont="1" applyFill="1" applyBorder="1" applyAlignment="1" applyProtection="1">
      <alignment horizontal="right" vertical="top" wrapText="1"/>
      <protection locked="0"/>
    </xf>
    <xf numFmtId="168" fontId="5" fillId="35" borderId="41" xfId="0" applyNumberFormat="1" applyFont="1" applyFill="1" applyBorder="1" applyAlignment="1" applyProtection="1">
      <alignment horizontal="center" vertical="top" wrapText="1"/>
      <protection/>
    </xf>
    <xf numFmtId="49" fontId="5" fillId="35" borderId="72" xfId="0" applyNumberFormat="1" applyFont="1" applyFill="1" applyBorder="1" applyAlignment="1" applyProtection="1">
      <alignment horizontal="center" vertical="top" wrapText="1"/>
      <protection/>
    </xf>
    <xf numFmtId="170" fontId="7" fillId="35" borderId="12" xfId="0" applyNumberFormat="1" applyFont="1" applyFill="1" applyBorder="1" applyAlignment="1" applyProtection="1">
      <alignment horizontal="center" vertical="top" wrapText="1"/>
      <protection locked="0"/>
    </xf>
    <xf numFmtId="169" fontId="7" fillId="35" borderId="50" xfId="0" applyNumberFormat="1" applyFont="1" applyFill="1" applyBorder="1" applyAlignment="1" applyProtection="1">
      <alignment horizontal="center" vertical="top" wrapText="1"/>
      <protection locked="0"/>
    </xf>
    <xf numFmtId="0" fontId="0" fillId="35" borderId="22" xfId="0" applyFont="1" applyFill="1" applyBorder="1" applyAlignment="1" applyProtection="1">
      <alignment horizontal="left" vertical="top" wrapText="1"/>
      <protection locked="0"/>
    </xf>
    <xf numFmtId="0" fontId="0" fillId="35" borderId="41" xfId="0" applyFont="1" applyFill="1" applyBorder="1" applyAlignment="1" applyProtection="1">
      <alignment horizontal="center" vertical="top" wrapText="1"/>
      <protection locked="0"/>
    </xf>
    <xf numFmtId="168" fontId="0" fillId="35" borderId="41" xfId="0" applyNumberFormat="1" applyFont="1" applyFill="1" applyBorder="1" applyAlignment="1" applyProtection="1">
      <alignment horizontal="center" vertical="top" wrapText="1"/>
      <protection locked="0"/>
    </xf>
    <xf numFmtId="1" fontId="0" fillId="35" borderId="41" xfId="0" applyNumberFormat="1" applyFont="1" applyFill="1" applyBorder="1" applyAlignment="1" applyProtection="1">
      <alignment horizontal="center" vertical="top" wrapText="1"/>
      <protection locked="0"/>
    </xf>
    <xf numFmtId="169" fontId="0" fillId="35" borderId="41" xfId="0" applyNumberFormat="1" applyFont="1" applyFill="1" applyBorder="1" applyAlignment="1" applyProtection="1">
      <alignment horizontal="right" vertical="top" wrapText="1"/>
      <protection locked="0"/>
    </xf>
    <xf numFmtId="0" fontId="0" fillId="35" borderId="25" xfId="0" applyFont="1" applyFill="1" applyBorder="1" applyAlignment="1" applyProtection="1">
      <alignment horizontal="left" vertical="top" wrapText="1"/>
      <protection locked="0"/>
    </xf>
    <xf numFmtId="0" fontId="0" fillId="35" borderId="14" xfId="0" applyFont="1" applyFill="1" applyBorder="1" applyAlignment="1" applyProtection="1">
      <alignment horizontal="left" vertical="top" wrapText="1"/>
      <protection locked="0"/>
    </xf>
    <xf numFmtId="0" fontId="0" fillId="35" borderId="12" xfId="0" applyFont="1" applyFill="1" applyBorder="1" applyAlignment="1" applyProtection="1">
      <alignment horizontal="center" vertical="top" wrapText="1"/>
      <protection locked="0"/>
    </xf>
    <xf numFmtId="168" fontId="0" fillId="35" borderId="12" xfId="0" applyNumberFormat="1" applyFont="1" applyFill="1" applyBorder="1" applyAlignment="1" applyProtection="1">
      <alignment horizontal="center" vertical="top" wrapText="1"/>
      <protection locked="0"/>
    </xf>
    <xf numFmtId="1" fontId="0" fillId="35" borderId="12" xfId="0" applyNumberFormat="1" applyFont="1" applyFill="1" applyBorder="1" applyAlignment="1" applyProtection="1">
      <alignment horizontal="center" vertical="top" wrapText="1"/>
      <protection locked="0"/>
    </xf>
    <xf numFmtId="0" fontId="0" fillId="35" borderId="26" xfId="0" applyFont="1" applyFill="1" applyBorder="1" applyAlignment="1" applyProtection="1">
      <alignment horizontal="left" vertical="top" wrapText="1"/>
      <protection locked="0"/>
    </xf>
    <xf numFmtId="0" fontId="0" fillId="35" borderId="24" xfId="0" applyFont="1" applyFill="1" applyBorder="1" applyAlignment="1" applyProtection="1">
      <alignment horizontal="right" vertical="top" wrapText="1"/>
      <protection locked="0"/>
    </xf>
    <xf numFmtId="0" fontId="0" fillId="35" borderId="50" xfId="0" applyFont="1" applyFill="1" applyBorder="1" applyAlignment="1" applyProtection="1">
      <alignment horizontal="center" vertical="top" wrapText="1"/>
      <protection locked="0"/>
    </xf>
    <xf numFmtId="168" fontId="0" fillId="35" borderId="50" xfId="0" applyNumberFormat="1" applyFont="1" applyFill="1" applyBorder="1" applyAlignment="1" applyProtection="1">
      <alignment horizontal="center" vertical="top" wrapText="1"/>
      <protection locked="0"/>
    </xf>
    <xf numFmtId="1" fontId="0" fillId="35" borderId="50" xfId="0" applyNumberFormat="1" applyFont="1" applyFill="1" applyBorder="1" applyAlignment="1" applyProtection="1">
      <alignment horizontal="center" vertical="top" wrapText="1"/>
      <protection locked="0"/>
    </xf>
    <xf numFmtId="169" fontId="0" fillId="35" borderId="50" xfId="0" applyNumberFormat="1" applyFont="1" applyFill="1" applyBorder="1" applyAlignment="1" applyProtection="1">
      <alignment horizontal="right" vertical="top" wrapText="1"/>
      <protection locked="0"/>
    </xf>
    <xf numFmtId="0" fontId="0" fillId="35" borderId="27" xfId="0" applyFont="1" applyFill="1" applyBorder="1" applyAlignment="1" applyProtection="1">
      <alignment horizontal="left" vertical="top" wrapText="1"/>
      <protection locked="0"/>
    </xf>
    <xf numFmtId="0" fontId="4" fillId="35" borderId="13" xfId="0" applyFont="1" applyFill="1" applyBorder="1" applyAlignment="1" applyProtection="1">
      <alignment horizontal="right" vertical="top" wrapText="1"/>
      <protection locked="0"/>
    </xf>
    <xf numFmtId="0" fontId="0" fillId="35" borderId="10" xfId="0" applyFont="1" applyFill="1" applyBorder="1" applyAlignment="1" applyProtection="1">
      <alignment horizontal="center" vertical="top" wrapText="1"/>
      <protection locked="0"/>
    </xf>
    <xf numFmtId="168" fontId="0" fillId="35" borderId="10" xfId="0" applyNumberFormat="1" applyFont="1" applyFill="1" applyBorder="1" applyAlignment="1" applyProtection="1">
      <alignment horizontal="center" vertical="top" wrapText="1"/>
      <protection locked="0"/>
    </xf>
    <xf numFmtId="1" fontId="0" fillId="35" borderId="10" xfId="0" applyNumberFormat="1" applyFont="1" applyFill="1" applyBorder="1" applyAlignment="1" applyProtection="1">
      <alignment horizontal="center" vertical="top" wrapText="1"/>
      <protection locked="0"/>
    </xf>
    <xf numFmtId="169" fontId="0" fillId="35" borderId="10" xfId="0" applyNumberFormat="1" applyFont="1" applyFill="1" applyBorder="1" applyAlignment="1" applyProtection="1">
      <alignment horizontal="right" vertical="top" wrapText="1"/>
      <protection locked="0"/>
    </xf>
    <xf numFmtId="169" fontId="4" fillId="35" borderId="10" xfId="0" applyNumberFormat="1" applyFont="1" applyFill="1" applyBorder="1" applyAlignment="1" applyProtection="1">
      <alignment horizontal="right" vertical="top" wrapText="1"/>
      <protection locked="0"/>
    </xf>
    <xf numFmtId="0" fontId="0" fillId="35" borderId="11" xfId="0" applyFont="1" applyFill="1" applyBorder="1" applyAlignment="1" applyProtection="1">
      <alignment horizontal="left" vertical="top" wrapText="1"/>
      <protection locked="0"/>
    </xf>
    <xf numFmtId="0" fontId="0" fillId="35" borderId="75" xfId="0" applyFont="1" applyFill="1" applyBorder="1" applyAlignment="1" applyProtection="1">
      <alignment horizontal="left" vertical="top" wrapText="1"/>
      <protection locked="0"/>
    </xf>
    <xf numFmtId="0" fontId="0" fillId="35" borderId="72" xfId="0" applyFont="1" applyFill="1" applyBorder="1" applyAlignment="1" applyProtection="1">
      <alignment horizontal="center" vertical="top" wrapText="1"/>
      <protection locked="0"/>
    </xf>
    <xf numFmtId="169" fontId="0" fillId="35" borderId="72" xfId="0" applyNumberFormat="1" applyFont="1" applyFill="1" applyBorder="1" applyAlignment="1" applyProtection="1">
      <alignment horizontal="right" vertical="top" wrapText="1"/>
      <protection locked="0"/>
    </xf>
    <xf numFmtId="1" fontId="0" fillId="35" borderId="72" xfId="0" applyNumberFormat="1" applyFont="1" applyFill="1" applyBorder="1" applyAlignment="1" applyProtection="1">
      <alignment horizontal="center" vertical="top" wrapText="1"/>
      <protection locked="0"/>
    </xf>
    <xf numFmtId="0" fontId="0" fillId="35" borderId="76" xfId="0" applyFont="1" applyFill="1" applyBorder="1" applyAlignment="1" applyProtection="1">
      <alignment horizontal="left" vertical="top" wrapText="1"/>
      <protection locked="0"/>
    </xf>
    <xf numFmtId="0" fontId="0" fillId="35" borderId="11" xfId="0" applyFont="1" applyFill="1" applyBorder="1" applyAlignment="1" applyProtection="1">
      <alignment horizontal="center" vertical="top" wrapText="1"/>
      <protection locked="0"/>
    </xf>
    <xf numFmtId="0" fontId="4" fillId="35" borderId="75" xfId="0" applyFont="1" applyFill="1" applyBorder="1" applyAlignment="1" applyProtection="1">
      <alignment vertical="top" wrapText="1"/>
      <protection locked="0"/>
    </xf>
    <xf numFmtId="168" fontId="0" fillId="35" borderId="72" xfId="0" applyNumberFormat="1" applyFont="1" applyFill="1" applyBorder="1" applyAlignment="1" applyProtection="1">
      <alignment horizontal="right" vertical="top" wrapText="1"/>
      <protection locked="0"/>
    </xf>
    <xf numFmtId="0" fontId="0" fillId="35" borderId="22" xfId="0" applyFont="1" applyFill="1" applyBorder="1" applyAlignment="1" applyProtection="1">
      <alignment vertical="top" wrapText="1"/>
      <protection locked="0"/>
    </xf>
    <xf numFmtId="168" fontId="0" fillId="35" borderId="41" xfId="0" applyNumberFormat="1" applyFont="1" applyFill="1" applyBorder="1" applyAlignment="1" applyProtection="1">
      <alignment horizontal="right" vertical="top" wrapText="1"/>
      <protection locked="0"/>
    </xf>
    <xf numFmtId="0" fontId="0" fillId="35" borderId="14" xfId="0" applyFont="1" applyFill="1" applyBorder="1" applyAlignment="1" applyProtection="1">
      <alignment vertical="top" wrapText="1"/>
      <protection locked="0"/>
    </xf>
    <xf numFmtId="168" fontId="0" fillId="35" borderId="12" xfId="0" applyNumberFormat="1" applyFont="1" applyFill="1" applyBorder="1" applyAlignment="1" applyProtection="1">
      <alignment horizontal="right" vertical="top" wrapText="1"/>
      <protection locked="0"/>
    </xf>
    <xf numFmtId="168" fontId="0" fillId="35" borderId="10" xfId="0" applyNumberFormat="1" applyFont="1" applyFill="1" applyBorder="1" applyAlignment="1" applyProtection="1">
      <alignment horizontal="right" vertical="top" wrapText="1"/>
      <protection locked="0"/>
    </xf>
    <xf numFmtId="0" fontId="5" fillId="35" borderId="16" xfId="0" applyFont="1" applyFill="1" applyBorder="1" applyAlignment="1" applyProtection="1">
      <alignment horizontal="center" vertical="top" wrapText="1"/>
      <protection/>
    </xf>
    <xf numFmtId="169" fontId="13" fillId="35" borderId="77" xfId="0" applyNumberFormat="1" applyFont="1" applyFill="1" applyBorder="1" applyAlignment="1" applyProtection="1">
      <alignment horizontal="right" vertical="top" wrapText="1"/>
      <protection/>
    </xf>
    <xf numFmtId="169" fontId="0" fillId="35" borderId="45" xfId="0" applyNumberFormat="1" applyFont="1" applyFill="1" applyBorder="1" applyAlignment="1" applyProtection="1">
      <alignment horizontal="right" vertical="top" wrapText="1"/>
      <protection locked="0"/>
    </xf>
    <xf numFmtId="169" fontId="4" fillId="35" borderId="50" xfId="0" applyNumberFormat="1" applyFont="1" applyFill="1" applyBorder="1" applyAlignment="1" applyProtection="1">
      <alignment horizontal="right" vertical="top" wrapText="1"/>
      <protection locked="0"/>
    </xf>
    <xf numFmtId="1" fontId="0" fillId="35" borderId="12" xfId="0" applyNumberFormat="1" applyFont="1" applyFill="1" applyBorder="1" applyAlignment="1" applyProtection="1">
      <alignment vertical="top" wrapText="1"/>
      <protection locked="0"/>
    </xf>
    <xf numFmtId="1" fontId="0" fillId="35" borderId="10" xfId="0" applyNumberFormat="1" applyFont="1" applyFill="1" applyBorder="1" applyAlignment="1" applyProtection="1">
      <alignment vertical="top" wrapText="1"/>
      <protection locked="0"/>
    </xf>
    <xf numFmtId="0" fontId="4" fillId="35" borderId="75" xfId="0" applyFont="1" applyFill="1" applyBorder="1" applyAlignment="1" applyProtection="1">
      <alignment horizontal="center" vertical="top" wrapText="1"/>
      <protection locked="0"/>
    </xf>
    <xf numFmtId="1" fontId="0" fillId="35" borderId="72" xfId="0" applyNumberFormat="1" applyFont="1" applyFill="1" applyBorder="1" applyAlignment="1" applyProtection="1">
      <alignment horizontal="left" vertical="top" wrapText="1"/>
      <protection locked="0"/>
    </xf>
    <xf numFmtId="1" fontId="0" fillId="35" borderId="12" xfId="0" applyNumberFormat="1" applyFont="1" applyFill="1" applyBorder="1" applyAlignment="1" applyProtection="1">
      <alignment horizontal="left" vertical="top" wrapText="1"/>
      <protection locked="0"/>
    </xf>
    <xf numFmtId="1" fontId="0" fillId="35" borderId="10" xfId="0" applyNumberFormat="1" applyFont="1" applyFill="1" applyBorder="1" applyAlignment="1" applyProtection="1">
      <alignment horizontal="left" vertical="top" wrapText="1"/>
      <protection locked="0"/>
    </xf>
    <xf numFmtId="169" fontId="13" fillId="35" borderId="73" xfId="0" applyNumberFormat="1" applyFont="1" applyFill="1" applyBorder="1" applyAlignment="1" applyProtection="1">
      <alignment horizontal="right" vertical="top" wrapText="1"/>
      <protection/>
    </xf>
    <xf numFmtId="169" fontId="4" fillId="35" borderId="74" xfId="0" applyNumberFormat="1" applyFont="1" applyFill="1" applyBorder="1" applyAlignment="1" applyProtection="1">
      <alignment horizontal="right" vertical="top" wrapText="1"/>
      <protection locked="0"/>
    </xf>
    <xf numFmtId="0" fontId="4" fillId="35" borderId="10" xfId="0" applyFont="1" applyFill="1" applyBorder="1" applyAlignment="1" applyProtection="1">
      <alignment horizontal="center" vertical="top" wrapText="1"/>
      <protection/>
    </xf>
    <xf numFmtId="169" fontId="0" fillId="35" borderId="41" xfId="0" applyNumberFormat="1" applyFont="1" applyFill="1" applyBorder="1" applyAlignment="1" applyProtection="1">
      <alignment horizontal="right" vertical="top" wrapText="1"/>
      <protection/>
    </xf>
    <xf numFmtId="169" fontId="0" fillId="35" borderId="12" xfId="0" applyNumberFormat="1" applyFont="1" applyFill="1" applyBorder="1" applyAlignment="1" applyProtection="1">
      <alignment horizontal="right" vertical="top" wrapText="1"/>
      <protection/>
    </xf>
    <xf numFmtId="169" fontId="32" fillId="35" borderId="12" xfId="0" applyNumberFormat="1" applyFont="1" applyFill="1" applyBorder="1" applyAlignment="1" applyProtection="1">
      <alignment horizontal="right" vertical="top" wrapText="1"/>
      <protection/>
    </xf>
    <xf numFmtId="169" fontId="32" fillId="35" borderId="41" xfId="0" applyNumberFormat="1" applyFont="1" applyFill="1" applyBorder="1" applyAlignment="1" applyProtection="1">
      <alignment horizontal="right" vertical="top" wrapText="1"/>
      <protection/>
    </xf>
    <xf numFmtId="169" fontId="4" fillId="35" borderId="50" xfId="0" applyNumberFormat="1" applyFont="1" applyFill="1" applyBorder="1" applyAlignment="1" applyProtection="1">
      <alignment horizontal="right" vertical="top" wrapText="1"/>
      <protection/>
    </xf>
    <xf numFmtId="9" fontId="5" fillId="36" borderId="69" xfId="0" applyNumberFormat="1" applyFont="1" applyFill="1" applyBorder="1" applyAlignment="1" applyProtection="1">
      <alignment horizontal="center" vertical="top" wrapText="1"/>
      <protection/>
    </xf>
    <xf numFmtId="168" fontId="5" fillId="36" borderId="69" xfId="0" applyNumberFormat="1" applyFont="1" applyFill="1" applyBorder="1" applyAlignment="1" applyProtection="1">
      <alignment horizontal="center" vertical="top" wrapText="1"/>
      <protection/>
    </xf>
    <xf numFmtId="169" fontId="5" fillId="36" borderId="69" xfId="0" applyNumberFormat="1" applyFont="1" applyFill="1" applyBorder="1" applyAlignment="1" applyProtection="1">
      <alignment horizontal="center" vertical="top" wrapText="1"/>
      <protection/>
    </xf>
    <xf numFmtId="9" fontId="13" fillId="36" borderId="41" xfId="0" applyNumberFormat="1" applyFont="1" applyFill="1" applyBorder="1" applyAlignment="1" applyProtection="1">
      <alignment horizontal="center" vertical="top" wrapText="1"/>
      <protection/>
    </xf>
    <xf numFmtId="169" fontId="13" fillId="36" borderId="41" xfId="0" applyNumberFormat="1" applyFont="1" applyFill="1" applyBorder="1" applyAlignment="1" applyProtection="1">
      <alignment horizontal="right" vertical="top" wrapText="1"/>
      <protection/>
    </xf>
    <xf numFmtId="9" fontId="13" fillId="36" borderId="12" xfId="0" applyNumberFormat="1" applyFont="1" applyFill="1" applyBorder="1" applyAlignment="1" applyProtection="1">
      <alignment horizontal="center" vertical="top" wrapText="1"/>
      <protection/>
    </xf>
    <xf numFmtId="169" fontId="13" fillId="36" borderId="12" xfId="0" applyNumberFormat="1" applyFont="1" applyFill="1" applyBorder="1" applyAlignment="1" applyProtection="1">
      <alignment horizontal="right" vertical="top" wrapText="1"/>
      <protection/>
    </xf>
    <xf numFmtId="9" fontId="13" fillId="36" borderId="71" xfId="0" applyNumberFormat="1" applyFont="1" applyFill="1" applyBorder="1" applyAlignment="1" applyProtection="1">
      <alignment horizontal="center" vertical="top" wrapText="1"/>
      <protection/>
    </xf>
    <xf numFmtId="169" fontId="13" fillId="36" borderId="71" xfId="0" applyNumberFormat="1" applyFont="1" applyFill="1" applyBorder="1" applyAlignment="1" applyProtection="1">
      <alignment horizontal="right" vertical="top" wrapText="1"/>
      <protection/>
    </xf>
    <xf numFmtId="9" fontId="0" fillId="36" borderId="38" xfId="0" applyNumberFormat="1" applyFont="1" applyFill="1" applyBorder="1" applyAlignment="1" applyProtection="1">
      <alignment horizontal="center" vertical="top" wrapText="1"/>
      <protection locked="0"/>
    </xf>
    <xf numFmtId="169" fontId="0" fillId="36" borderId="45" xfId="0" applyNumberFormat="1" applyFont="1" applyFill="1" applyBorder="1" applyAlignment="1" applyProtection="1">
      <alignment horizontal="right" vertical="top" wrapText="1"/>
      <protection locked="0"/>
    </xf>
    <xf numFmtId="9" fontId="0" fillId="36" borderId="12" xfId="0" applyNumberFormat="1" applyFont="1" applyFill="1" applyBorder="1" applyAlignment="1" applyProtection="1">
      <alignment horizontal="center" vertical="top" wrapText="1"/>
      <protection locked="0"/>
    </xf>
    <xf numFmtId="169" fontId="0" fillId="36" borderId="12" xfId="0" applyNumberFormat="1" applyFont="1" applyFill="1" applyBorder="1" applyAlignment="1" applyProtection="1">
      <alignment horizontal="right" vertical="top" wrapText="1"/>
      <protection locked="0"/>
    </xf>
    <xf numFmtId="9" fontId="4" fillId="36" borderId="66" xfId="0" applyNumberFormat="1" applyFont="1" applyFill="1" applyBorder="1" applyAlignment="1" applyProtection="1">
      <alignment horizontal="center" vertical="top" wrapText="1"/>
      <protection locked="0"/>
    </xf>
    <xf numFmtId="169" fontId="4" fillId="36" borderId="66" xfId="0" applyNumberFormat="1" applyFont="1" applyFill="1" applyBorder="1" applyAlignment="1" applyProtection="1">
      <alignment horizontal="right" vertical="top" wrapText="1"/>
      <protection locked="0"/>
    </xf>
    <xf numFmtId="0" fontId="4" fillId="36" borderId="10" xfId="0" applyFont="1" applyFill="1" applyBorder="1" applyAlignment="1" applyProtection="1">
      <alignment horizontal="center" vertical="top" wrapText="1"/>
      <protection/>
    </xf>
    <xf numFmtId="169" fontId="0" fillId="36" borderId="41" xfId="0" applyNumberFormat="1" applyFont="1" applyFill="1" applyBorder="1" applyAlignment="1" applyProtection="1">
      <alignment horizontal="right" vertical="top" wrapText="1"/>
      <protection/>
    </xf>
    <xf numFmtId="169" fontId="0" fillId="36" borderId="12" xfId="0" applyNumberFormat="1" applyFont="1" applyFill="1" applyBorder="1" applyAlignment="1" applyProtection="1">
      <alignment horizontal="right" vertical="top" wrapText="1"/>
      <protection/>
    </xf>
    <xf numFmtId="169" fontId="32" fillId="36" borderId="12" xfId="0" applyNumberFormat="1" applyFont="1" applyFill="1" applyBorder="1" applyAlignment="1" applyProtection="1">
      <alignment horizontal="right" vertical="top" wrapText="1"/>
      <protection/>
    </xf>
    <xf numFmtId="169" fontId="32" fillId="36" borderId="41" xfId="0" applyNumberFormat="1" applyFont="1" applyFill="1" applyBorder="1" applyAlignment="1" applyProtection="1">
      <alignment horizontal="right" vertical="top" wrapText="1"/>
      <protection/>
    </xf>
    <xf numFmtId="169" fontId="4" fillId="36" borderId="50" xfId="0" applyNumberFormat="1" applyFont="1" applyFill="1" applyBorder="1" applyAlignment="1" applyProtection="1">
      <alignment horizontal="right" vertical="top" wrapText="1"/>
      <protection/>
    </xf>
    <xf numFmtId="49" fontId="5" fillId="36" borderId="76" xfId="0" applyNumberFormat="1" applyFont="1" applyFill="1" applyBorder="1" applyAlignment="1" applyProtection="1">
      <alignment horizontal="center" vertical="top" wrapText="1"/>
      <protection/>
    </xf>
    <xf numFmtId="170" fontId="7" fillId="36" borderId="26" xfId="0" applyNumberFormat="1" applyFont="1" applyFill="1" applyBorder="1" applyAlignment="1" applyProtection="1">
      <alignment horizontal="center" vertical="top" wrapText="1"/>
      <protection locked="0"/>
    </xf>
    <xf numFmtId="169" fontId="7" fillId="36" borderId="27" xfId="0" applyNumberFormat="1" applyFont="1" applyFill="1" applyBorder="1" applyAlignment="1" applyProtection="1">
      <alignment horizontal="center" vertical="top" wrapText="1"/>
      <protection locked="0"/>
    </xf>
    <xf numFmtId="0" fontId="0" fillId="36" borderId="22" xfId="0" applyFont="1" applyFill="1" applyBorder="1" applyAlignment="1" applyProtection="1">
      <alignment horizontal="left" vertical="top" wrapText="1"/>
      <protection locked="0"/>
    </xf>
    <xf numFmtId="0" fontId="0" fillId="36" borderId="41" xfId="0" applyFont="1" applyFill="1" applyBorder="1" applyAlignment="1" applyProtection="1">
      <alignment horizontal="center" vertical="top" wrapText="1"/>
      <protection locked="0"/>
    </xf>
    <xf numFmtId="168" fontId="0" fillId="36" borderId="41" xfId="0" applyNumberFormat="1" applyFont="1" applyFill="1" applyBorder="1" applyAlignment="1" applyProtection="1">
      <alignment horizontal="center" vertical="top" wrapText="1"/>
      <protection locked="0"/>
    </xf>
    <xf numFmtId="1" fontId="0" fillId="36" borderId="41" xfId="0" applyNumberFormat="1" applyFont="1" applyFill="1" applyBorder="1" applyAlignment="1" applyProtection="1">
      <alignment horizontal="center" vertical="top" wrapText="1"/>
      <protection locked="0"/>
    </xf>
    <xf numFmtId="169" fontId="0" fillId="36" borderId="41" xfId="0" applyNumberFormat="1" applyFont="1" applyFill="1" applyBorder="1" applyAlignment="1" applyProtection="1">
      <alignment horizontal="right" vertical="top" wrapText="1"/>
      <protection locked="0"/>
    </xf>
    <xf numFmtId="0" fontId="0" fillId="36" borderId="25" xfId="0" applyFont="1" applyFill="1" applyBorder="1" applyAlignment="1" applyProtection="1">
      <alignment horizontal="left" vertical="top" wrapText="1"/>
      <protection locked="0"/>
    </xf>
    <xf numFmtId="0" fontId="0" fillId="36" borderId="14" xfId="0" applyFont="1" applyFill="1" applyBorder="1" applyAlignment="1" applyProtection="1">
      <alignment horizontal="left" vertical="top" wrapText="1"/>
      <protection locked="0"/>
    </xf>
    <xf numFmtId="0" fontId="0" fillId="36" borderId="12" xfId="0" applyFont="1" applyFill="1" applyBorder="1" applyAlignment="1" applyProtection="1">
      <alignment horizontal="center" vertical="top" wrapText="1"/>
      <protection locked="0"/>
    </xf>
    <xf numFmtId="168" fontId="0" fillId="36" borderId="12" xfId="0" applyNumberFormat="1" applyFont="1" applyFill="1" applyBorder="1" applyAlignment="1" applyProtection="1">
      <alignment horizontal="center" vertical="top" wrapText="1"/>
      <protection locked="0"/>
    </xf>
    <xf numFmtId="1" fontId="0" fillId="36" borderId="12" xfId="0" applyNumberFormat="1" applyFont="1" applyFill="1" applyBorder="1" applyAlignment="1" applyProtection="1">
      <alignment horizontal="center" vertical="top" wrapText="1"/>
      <protection locked="0"/>
    </xf>
    <xf numFmtId="0" fontId="0" fillId="36" borderId="26" xfId="0" applyFont="1" applyFill="1" applyBorder="1" applyAlignment="1" applyProtection="1">
      <alignment horizontal="left" vertical="top" wrapText="1"/>
      <protection locked="0"/>
    </xf>
    <xf numFmtId="0" fontId="0" fillId="36" borderId="24" xfId="0" applyFont="1" applyFill="1" applyBorder="1" applyAlignment="1" applyProtection="1">
      <alignment horizontal="right" vertical="top" wrapText="1"/>
      <protection locked="0"/>
    </xf>
    <xf numFmtId="0" fontId="0" fillId="36" borderId="50" xfId="0" applyFont="1" applyFill="1" applyBorder="1" applyAlignment="1" applyProtection="1">
      <alignment horizontal="center" vertical="top" wrapText="1"/>
      <protection locked="0"/>
    </xf>
    <xf numFmtId="168" fontId="0" fillId="36" borderId="50" xfId="0" applyNumberFormat="1" applyFont="1" applyFill="1" applyBorder="1" applyAlignment="1" applyProtection="1">
      <alignment horizontal="center" vertical="top" wrapText="1"/>
      <protection locked="0"/>
    </xf>
    <xf numFmtId="1" fontId="0" fillId="36" borderId="50" xfId="0" applyNumberFormat="1" applyFont="1" applyFill="1" applyBorder="1" applyAlignment="1" applyProtection="1">
      <alignment horizontal="center" vertical="top" wrapText="1"/>
      <protection locked="0"/>
    </xf>
    <xf numFmtId="169" fontId="0" fillId="36" borderId="50" xfId="0" applyNumberFormat="1" applyFont="1" applyFill="1" applyBorder="1" applyAlignment="1" applyProtection="1">
      <alignment horizontal="right" vertical="top" wrapText="1"/>
      <protection locked="0"/>
    </xf>
    <xf numFmtId="0" fontId="0" fillId="36" borderId="27" xfId="0" applyFont="1" applyFill="1" applyBorder="1" applyAlignment="1" applyProtection="1">
      <alignment horizontal="left" vertical="top" wrapText="1"/>
      <protection locked="0"/>
    </xf>
    <xf numFmtId="0" fontId="4" fillId="36" borderId="15" xfId="0" applyFont="1" applyFill="1" applyBorder="1" applyAlignment="1" applyProtection="1">
      <alignment horizontal="right" vertical="top" wrapText="1"/>
      <protection locked="0"/>
    </xf>
    <xf numFmtId="0" fontId="0" fillId="36" borderId="16" xfId="0" applyFont="1" applyFill="1" applyBorder="1" applyAlignment="1" applyProtection="1">
      <alignment horizontal="center" vertical="top" wrapText="1"/>
      <protection locked="0"/>
    </xf>
    <xf numFmtId="168" fontId="0" fillId="36" borderId="16" xfId="0" applyNumberFormat="1" applyFont="1" applyFill="1" applyBorder="1" applyAlignment="1" applyProtection="1">
      <alignment horizontal="center" vertical="top" wrapText="1"/>
      <protection locked="0"/>
    </xf>
    <xf numFmtId="1" fontId="0" fillId="36" borderId="16" xfId="0" applyNumberFormat="1" applyFont="1" applyFill="1" applyBorder="1" applyAlignment="1" applyProtection="1">
      <alignment horizontal="center" vertical="top" wrapText="1"/>
      <protection locked="0"/>
    </xf>
    <xf numFmtId="169" fontId="0" fillId="36" borderId="16" xfId="0" applyNumberFormat="1" applyFont="1" applyFill="1" applyBorder="1" applyAlignment="1" applyProtection="1">
      <alignment horizontal="right" vertical="top" wrapText="1"/>
      <protection locked="0"/>
    </xf>
    <xf numFmtId="169" fontId="4" fillId="36" borderId="16" xfId="0" applyNumberFormat="1" applyFont="1" applyFill="1" applyBorder="1" applyAlignment="1" applyProtection="1">
      <alignment horizontal="right" vertical="top" wrapText="1"/>
      <protection locked="0"/>
    </xf>
    <xf numFmtId="0" fontId="0" fillId="36" borderId="17" xfId="0" applyFont="1" applyFill="1" applyBorder="1" applyAlignment="1" applyProtection="1">
      <alignment horizontal="left" vertical="top" wrapText="1"/>
      <protection locked="0"/>
    </xf>
    <xf numFmtId="0" fontId="0" fillId="36" borderId="75" xfId="0" applyFont="1" applyFill="1" applyBorder="1" applyAlignment="1" applyProtection="1">
      <alignment horizontal="left" vertical="top" wrapText="1"/>
      <protection locked="0"/>
    </xf>
    <xf numFmtId="0" fontId="0" fillId="36" borderId="72" xfId="0" applyFont="1" applyFill="1" applyBorder="1" applyAlignment="1" applyProtection="1">
      <alignment horizontal="center" vertical="top" wrapText="1"/>
      <protection locked="0"/>
    </xf>
    <xf numFmtId="169" fontId="0" fillId="36" borderId="72" xfId="0" applyNumberFormat="1" applyFont="1" applyFill="1" applyBorder="1" applyAlignment="1" applyProtection="1">
      <alignment horizontal="right" vertical="top" wrapText="1"/>
      <protection locked="0"/>
    </xf>
    <xf numFmtId="1" fontId="0" fillId="36" borderId="72" xfId="0" applyNumberFormat="1" applyFont="1" applyFill="1" applyBorder="1" applyAlignment="1" applyProtection="1">
      <alignment horizontal="center" vertical="top" wrapText="1"/>
      <protection locked="0"/>
    </xf>
    <xf numFmtId="0" fontId="0" fillId="36" borderId="76" xfId="0" applyFont="1" applyFill="1" applyBorder="1" applyAlignment="1" applyProtection="1">
      <alignment horizontal="left" vertical="top" wrapText="1"/>
      <protection locked="0"/>
    </xf>
    <xf numFmtId="0" fontId="0" fillId="36" borderId="17" xfId="0" applyFont="1" applyFill="1" applyBorder="1" applyAlignment="1" applyProtection="1">
      <alignment horizontal="center" vertical="top" wrapText="1"/>
      <protection locked="0"/>
    </xf>
    <xf numFmtId="0" fontId="4" fillId="36" borderId="75" xfId="0" applyFont="1" applyFill="1" applyBorder="1" applyAlignment="1" applyProtection="1">
      <alignment horizontal="left" vertical="top" wrapText="1"/>
      <protection locked="0"/>
    </xf>
    <xf numFmtId="168" fontId="0" fillId="36" borderId="72" xfId="0" applyNumberFormat="1" applyFont="1" applyFill="1" applyBorder="1" applyAlignment="1" applyProtection="1">
      <alignment horizontal="right" vertical="top" wrapText="1"/>
      <protection locked="0"/>
    </xf>
    <xf numFmtId="0" fontId="0" fillId="36" borderId="76" xfId="0" applyFont="1" applyFill="1" applyBorder="1" applyAlignment="1" applyProtection="1">
      <alignment horizontal="center" vertical="top" wrapText="1"/>
      <protection locked="0"/>
    </xf>
    <xf numFmtId="168" fontId="0" fillId="36" borderId="41" xfId="0" applyNumberFormat="1" applyFont="1" applyFill="1" applyBorder="1" applyAlignment="1" applyProtection="1">
      <alignment horizontal="right" vertical="top" wrapText="1"/>
      <protection locked="0"/>
    </xf>
    <xf numFmtId="0" fontId="0" fillId="36" borderId="25" xfId="0" applyFont="1" applyFill="1" applyBorder="1" applyAlignment="1" applyProtection="1">
      <alignment horizontal="center" vertical="top" wrapText="1"/>
      <protection locked="0"/>
    </xf>
    <xf numFmtId="168" fontId="0" fillId="36" borderId="12" xfId="0" applyNumberFormat="1" applyFont="1" applyFill="1" applyBorder="1" applyAlignment="1" applyProtection="1">
      <alignment horizontal="right" vertical="top" wrapText="1"/>
      <protection locked="0"/>
    </xf>
    <xf numFmtId="0" fontId="0" fillId="36" borderId="26" xfId="0" applyFont="1" applyFill="1" applyBorder="1" applyAlignment="1" applyProtection="1">
      <alignment horizontal="center" vertical="top" wrapText="1"/>
      <protection locked="0"/>
    </xf>
    <xf numFmtId="168" fontId="0" fillId="36" borderId="16" xfId="0" applyNumberFormat="1" applyFont="1" applyFill="1" applyBorder="1" applyAlignment="1" applyProtection="1">
      <alignment horizontal="right" vertical="top" wrapText="1"/>
      <protection locked="0"/>
    </xf>
    <xf numFmtId="0" fontId="5" fillId="36" borderId="78" xfId="0" applyFont="1" applyFill="1" applyBorder="1" applyAlignment="1" applyProtection="1">
      <alignment horizontal="center" vertical="top" wrapText="1"/>
      <protection/>
    </xf>
    <xf numFmtId="169" fontId="13" fillId="36" borderId="73" xfId="0" applyNumberFormat="1" applyFont="1" applyFill="1" applyBorder="1" applyAlignment="1" applyProtection="1">
      <alignment horizontal="right" vertical="top" wrapText="1"/>
      <protection/>
    </xf>
    <xf numFmtId="169" fontId="0" fillId="36" borderId="38" xfId="0" applyNumberFormat="1" applyFont="1" applyFill="1" applyBorder="1" applyAlignment="1" applyProtection="1">
      <alignment horizontal="right" vertical="top" wrapText="1"/>
      <protection locked="0"/>
    </xf>
    <xf numFmtId="169" fontId="4" fillId="36" borderId="50" xfId="0" applyNumberFormat="1" applyFont="1" applyFill="1" applyBorder="1" applyAlignment="1" applyProtection="1">
      <alignment horizontal="right" vertical="top" wrapText="1"/>
      <protection locked="0"/>
    </xf>
    <xf numFmtId="169" fontId="4" fillId="36" borderId="10" xfId="0" applyNumberFormat="1" applyFont="1" applyFill="1" applyBorder="1" applyAlignment="1" applyProtection="1">
      <alignment horizontal="right" vertical="top" wrapText="1"/>
      <protection locked="0"/>
    </xf>
    <xf numFmtId="0" fontId="0" fillId="36" borderId="14" xfId="0" applyFont="1" applyFill="1" applyBorder="1" applyAlignment="1" applyProtection="1">
      <alignment vertical="top" wrapText="1"/>
      <protection locked="0"/>
    </xf>
    <xf numFmtId="1" fontId="0" fillId="36" borderId="12" xfId="0" applyNumberFormat="1" applyFont="1" applyFill="1" applyBorder="1" applyAlignment="1" applyProtection="1">
      <alignment vertical="top" wrapText="1"/>
      <protection locked="0"/>
    </xf>
    <xf numFmtId="1" fontId="0" fillId="36" borderId="16" xfId="0" applyNumberFormat="1" applyFont="1" applyFill="1" applyBorder="1" applyAlignment="1" applyProtection="1">
      <alignment vertical="top" wrapText="1"/>
      <protection locked="0"/>
    </xf>
    <xf numFmtId="0" fontId="4" fillId="36" borderId="75" xfId="0" applyFont="1" applyFill="1" applyBorder="1" applyAlignment="1" applyProtection="1">
      <alignment horizontal="center" vertical="top" wrapText="1"/>
      <protection locked="0"/>
    </xf>
    <xf numFmtId="1" fontId="0" fillId="36" borderId="72" xfId="0" applyNumberFormat="1" applyFont="1" applyFill="1" applyBorder="1" applyAlignment="1" applyProtection="1">
      <alignment horizontal="left" vertical="top" wrapText="1"/>
      <protection locked="0"/>
    </xf>
    <xf numFmtId="0" fontId="0" fillId="36" borderId="22" xfId="0" applyFont="1" applyFill="1" applyBorder="1" applyAlignment="1" applyProtection="1">
      <alignment vertical="top" wrapText="1"/>
      <protection locked="0"/>
    </xf>
    <xf numFmtId="1" fontId="0" fillId="36" borderId="41" xfId="0" applyNumberFormat="1" applyFont="1" applyFill="1" applyBorder="1" applyAlignment="1" applyProtection="1">
      <alignment horizontal="left" vertical="top" wrapText="1"/>
      <protection locked="0"/>
    </xf>
    <xf numFmtId="1" fontId="0" fillId="36" borderId="12" xfId="0" applyNumberFormat="1" applyFont="1" applyFill="1" applyBorder="1" applyAlignment="1" applyProtection="1">
      <alignment horizontal="left" vertical="top" wrapText="1"/>
      <protection locked="0"/>
    </xf>
    <xf numFmtId="0" fontId="4" fillId="36" borderId="13" xfId="0" applyFont="1" applyFill="1" applyBorder="1" applyAlignment="1" applyProtection="1">
      <alignment horizontal="right" vertical="top" wrapText="1"/>
      <protection locked="0"/>
    </xf>
    <xf numFmtId="169" fontId="0" fillId="36" borderId="10" xfId="0" applyNumberFormat="1" applyFont="1" applyFill="1" applyBorder="1" applyAlignment="1" applyProtection="1">
      <alignment horizontal="right" vertical="top" wrapText="1"/>
      <protection locked="0"/>
    </xf>
    <xf numFmtId="1" fontId="0" fillId="36" borderId="10" xfId="0" applyNumberFormat="1" applyFont="1" applyFill="1" applyBorder="1" applyAlignment="1" applyProtection="1">
      <alignment horizontal="left" vertical="top" wrapText="1"/>
      <protection locked="0"/>
    </xf>
    <xf numFmtId="0" fontId="0" fillId="36" borderId="11" xfId="0" applyFont="1" applyFill="1" applyBorder="1" applyAlignment="1" applyProtection="1">
      <alignment horizontal="left" vertical="top" wrapText="1"/>
      <protection locked="0"/>
    </xf>
    <xf numFmtId="0" fontId="5" fillId="36" borderId="16" xfId="0" applyFont="1" applyFill="1" applyBorder="1" applyAlignment="1" applyProtection="1">
      <alignment horizontal="center" vertical="top" wrapText="1"/>
      <protection/>
    </xf>
    <xf numFmtId="169" fontId="4" fillId="36" borderId="74" xfId="0" applyNumberFormat="1" applyFont="1" applyFill="1" applyBorder="1" applyAlignment="1" applyProtection="1">
      <alignment horizontal="right" vertical="top" wrapText="1"/>
      <protection locked="0"/>
    </xf>
    <xf numFmtId="0" fontId="5" fillId="0" borderId="20" xfId="0" applyFont="1" applyBorder="1" applyAlignment="1" applyProtection="1">
      <alignment vertical="top" wrapText="1"/>
      <protection/>
    </xf>
    <xf numFmtId="0" fontId="0" fillId="0" borderId="34" xfId="0" applyFont="1" applyBorder="1" applyAlignment="1" applyProtection="1">
      <alignment vertical="top" wrapText="1"/>
      <protection locked="0"/>
    </xf>
    <xf numFmtId="0" fontId="0" fillId="0" borderId="35" xfId="0" applyFont="1" applyBorder="1" applyAlignment="1" applyProtection="1">
      <alignment vertical="top" wrapText="1"/>
      <protection locked="0"/>
    </xf>
    <xf numFmtId="0" fontId="0" fillId="0" borderId="36" xfId="0" applyFont="1" applyBorder="1" applyAlignment="1" applyProtection="1">
      <alignment vertical="top" wrapText="1"/>
      <protection locked="0"/>
    </xf>
    <xf numFmtId="0" fontId="0" fillId="0" borderId="29"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7" fillId="0" borderId="43" xfId="0" applyFont="1" applyBorder="1" applyAlignment="1" applyProtection="1">
      <alignment horizontal="center" wrapText="1"/>
      <protection locked="0"/>
    </xf>
    <xf numFmtId="0" fontId="5" fillId="0" borderId="0" xfId="0" applyFont="1" applyBorder="1" applyAlignment="1">
      <alignment horizontal="right" wrapText="1"/>
    </xf>
    <xf numFmtId="0" fontId="15" fillId="37" borderId="79" xfId="0" applyNumberFormat="1" applyFont="1" applyFill="1" applyBorder="1" applyAlignment="1" applyProtection="1">
      <alignment horizontal="center" vertical="top" wrapText="1"/>
      <protection/>
    </xf>
    <xf numFmtId="0" fontId="5" fillId="37" borderId="60" xfId="0" applyNumberFormat="1" applyFont="1" applyFill="1" applyBorder="1" applyAlignment="1" applyProtection="1">
      <alignment horizontal="center" vertical="top" wrapText="1"/>
      <protection/>
    </xf>
    <xf numFmtId="0" fontId="5" fillId="37" borderId="61" xfId="0" applyNumberFormat="1" applyFont="1" applyFill="1" applyBorder="1" applyAlignment="1" applyProtection="1">
      <alignment horizontal="center" vertical="top" wrapText="1"/>
      <protection/>
    </xf>
    <xf numFmtId="0" fontId="10" fillId="37" borderId="79" xfId="0" applyNumberFormat="1" applyFont="1" applyFill="1" applyBorder="1" applyAlignment="1" applyProtection="1">
      <alignment horizontal="left" vertical="top" wrapText="1" indent="1"/>
      <protection/>
    </xf>
    <xf numFmtId="0" fontId="5" fillId="37" borderId="60" xfId="0" applyNumberFormat="1" applyFont="1" applyFill="1" applyBorder="1" applyAlignment="1" applyProtection="1">
      <alignment horizontal="left" vertical="top" wrapText="1" indent="1"/>
      <protection/>
    </xf>
    <xf numFmtId="0" fontId="5" fillId="37" borderId="61" xfId="0" applyNumberFormat="1" applyFont="1" applyFill="1" applyBorder="1" applyAlignment="1" applyProtection="1">
      <alignment horizontal="left" vertical="top" wrapText="1" indent="1"/>
      <protection/>
    </xf>
    <xf numFmtId="49" fontId="4" fillId="0" borderId="0" xfId="0" applyNumberFormat="1" applyFont="1" applyAlignment="1">
      <alignment horizontal="left" wrapText="1"/>
    </xf>
    <xf numFmtId="49" fontId="11" fillId="0" borderId="0" xfId="0" applyNumberFormat="1" applyFont="1" applyAlignment="1">
      <alignment horizontal="center" vertical="center" wrapText="1"/>
    </xf>
    <xf numFmtId="0" fontId="7" fillId="0" borderId="44" xfId="0" applyFont="1" applyBorder="1" applyAlignment="1" applyProtection="1">
      <alignment horizontal="left" wrapText="1" indent="1"/>
      <protection locked="0"/>
    </xf>
    <xf numFmtId="0" fontId="5" fillId="0" borderId="0" xfId="0" applyFont="1" applyBorder="1" applyAlignment="1" applyProtection="1">
      <alignment horizontal="center" vertical="top" wrapText="1"/>
      <protection/>
    </xf>
    <xf numFmtId="0" fontId="0" fillId="0" borderId="34" xfId="0" applyFont="1" applyBorder="1" applyAlignment="1" applyProtection="1">
      <alignment horizontal="center" vertical="top" wrapText="1"/>
      <protection locked="0"/>
    </xf>
    <xf numFmtId="0" fontId="0" fillId="0" borderId="35" xfId="0" applyFont="1" applyBorder="1" applyAlignment="1" applyProtection="1">
      <alignment horizontal="center" vertical="top" wrapText="1"/>
      <protection locked="0"/>
    </xf>
    <xf numFmtId="0" fontId="0" fillId="0" borderId="36" xfId="0" applyFont="1" applyBorder="1" applyAlignment="1" applyProtection="1">
      <alignment horizontal="center" vertical="top" wrapText="1"/>
      <protection locked="0"/>
    </xf>
    <xf numFmtId="0" fontId="0" fillId="0" borderId="29"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18" xfId="0" applyFont="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0" fillId="0" borderId="20" xfId="0" applyFont="1" applyBorder="1" applyAlignment="1" applyProtection="1">
      <alignment horizontal="center" vertical="top" wrapText="1"/>
      <protection locked="0"/>
    </xf>
    <xf numFmtId="0" fontId="0" fillId="0" borderId="21" xfId="0" applyFont="1" applyBorder="1" applyAlignment="1" applyProtection="1">
      <alignment horizontal="center" vertical="top" wrapText="1"/>
      <protection locked="0"/>
    </xf>
    <xf numFmtId="0" fontId="0" fillId="0" borderId="80" xfId="0" applyFont="1" applyBorder="1" applyAlignment="1" applyProtection="1">
      <alignment vertical="top"/>
      <protection locked="0"/>
    </xf>
    <xf numFmtId="0" fontId="0" fillId="0" borderId="81" xfId="0" applyFont="1" applyBorder="1" applyAlignment="1" applyProtection="1">
      <alignment vertical="top"/>
      <protection locked="0"/>
    </xf>
    <xf numFmtId="0" fontId="0" fillId="0" borderId="38" xfId="0" applyFont="1" applyBorder="1" applyAlignment="1" applyProtection="1">
      <alignment vertical="top"/>
      <protection locked="0"/>
    </xf>
    <xf numFmtId="0" fontId="0" fillId="0" borderId="28" xfId="0" applyFont="1" applyBorder="1" applyAlignment="1" applyProtection="1">
      <alignment vertical="top"/>
      <protection locked="0"/>
    </xf>
    <xf numFmtId="0" fontId="4" fillId="0" borderId="20" xfId="0" applyFont="1" applyBorder="1" applyAlignment="1">
      <alignment horizontal="center" vertical="top" wrapText="1"/>
    </xf>
    <xf numFmtId="0" fontId="4" fillId="0" borderId="82" xfId="0" applyFont="1" applyBorder="1" applyAlignment="1" applyProtection="1">
      <alignment horizontal="right" vertical="top" wrapText="1"/>
      <protection locked="0"/>
    </xf>
    <xf numFmtId="0" fontId="4" fillId="0" borderId="83" xfId="0" applyFont="1" applyBorder="1" applyAlignment="1" applyProtection="1">
      <alignment horizontal="right" vertical="top" wrapText="1"/>
      <protection locked="0"/>
    </xf>
    <xf numFmtId="0" fontId="5" fillId="0" borderId="84" xfId="0" applyFont="1" applyBorder="1" applyAlignment="1" applyProtection="1">
      <alignment horizontal="center" vertical="top" wrapText="1"/>
      <protection/>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4" fillId="0" borderId="0" xfId="0" applyNumberFormat="1" applyFont="1" applyAlignment="1">
      <alignment horizontal="right" vertical="top" wrapText="1"/>
    </xf>
    <xf numFmtId="49" fontId="4" fillId="0" borderId="0" xfId="0" applyNumberFormat="1" applyFont="1" applyAlignment="1">
      <alignment horizontal="left" vertical="top" wrapText="1"/>
    </xf>
    <xf numFmtId="0" fontId="34" fillId="38" borderId="34" xfId="0" applyFont="1" applyFill="1" applyBorder="1" applyAlignment="1">
      <alignment horizontal="left" vertical="top" wrapText="1"/>
    </xf>
    <xf numFmtId="0" fontId="34" fillId="38" borderId="35" xfId="0" applyFont="1" applyFill="1" applyBorder="1" applyAlignment="1">
      <alignment horizontal="left" vertical="top" wrapText="1"/>
    </xf>
    <xf numFmtId="0" fontId="34" fillId="38" borderId="36" xfId="0" applyFont="1" applyFill="1" applyBorder="1" applyAlignment="1">
      <alignment horizontal="left" vertical="top" wrapText="1"/>
    </xf>
    <xf numFmtId="0" fontId="34" fillId="38" borderId="19" xfId="0" applyFont="1" applyFill="1" applyBorder="1" applyAlignment="1">
      <alignment horizontal="left" vertical="top" wrapText="1"/>
    </xf>
    <xf numFmtId="0" fontId="34" fillId="38" borderId="20" xfId="0" applyFont="1" applyFill="1" applyBorder="1" applyAlignment="1">
      <alignment horizontal="left" vertical="top" wrapText="1"/>
    </xf>
    <xf numFmtId="0" fontId="34" fillId="38" borderId="21" xfId="0" applyFont="1" applyFill="1" applyBorder="1" applyAlignment="1">
      <alignment horizontal="left" vertical="top" wrapText="1"/>
    </xf>
    <xf numFmtId="49" fontId="11" fillId="0" borderId="20" xfId="0" applyNumberFormat="1" applyFont="1" applyBorder="1" applyAlignment="1">
      <alignment horizontal="center" vertical="center" wrapText="1"/>
    </xf>
    <xf numFmtId="0" fontId="5" fillId="32" borderId="38" xfId="0" applyFont="1" applyFill="1" applyBorder="1" applyAlignment="1" applyProtection="1">
      <alignment horizontal="center" vertical="top" wrapText="1"/>
      <protection/>
    </xf>
    <xf numFmtId="0" fontId="5" fillId="32" borderId="43" xfId="0" applyFont="1" applyFill="1" applyBorder="1" applyAlignment="1" applyProtection="1">
      <alignment horizontal="center" vertical="top" wrapText="1"/>
      <protection/>
    </xf>
    <xf numFmtId="0" fontId="5" fillId="32" borderId="28" xfId="0" applyFont="1" applyFill="1" applyBorder="1" applyAlignment="1" applyProtection="1">
      <alignment horizontal="center" vertical="top" wrapText="1"/>
      <protection/>
    </xf>
    <xf numFmtId="0" fontId="5" fillId="35" borderId="38" xfId="0" applyFont="1" applyFill="1" applyBorder="1" applyAlignment="1" applyProtection="1">
      <alignment horizontal="center" vertical="top" wrapText="1"/>
      <protection/>
    </xf>
    <xf numFmtId="0" fontId="5" fillId="35" borderId="43" xfId="0" applyFont="1" applyFill="1" applyBorder="1" applyAlignment="1" applyProtection="1">
      <alignment horizontal="center" vertical="top" wrapText="1"/>
      <protection/>
    </xf>
    <xf numFmtId="0" fontId="5" fillId="35" borderId="28" xfId="0" applyFont="1" applyFill="1" applyBorder="1" applyAlignment="1" applyProtection="1">
      <alignment horizontal="center" vertical="top" wrapText="1"/>
      <protection/>
    </xf>
    <xf numFmtId="0" fontId="5" fillId="36" borderId="38" xfId="0" applyFont="1" applyFill="1" applyBorder="1" applyAlignment="1" applyProtection="1">
      <alignment horizontal="center" vertical="top" wrapText="1"/>
      <protection/>
    </xf>
    <xf numFmtId="0" fontId="5" fillId="36" borderId="43" xfId="0" applyFont="1" applyFill="1" applyBorder="1" applyAlignment="1" applyProtection="1">
      <alignment horizontal="center" vertical="top" wrapText="1"/>
      <protection/>
    </xf>
    <xf numFmtId="0" fontId="5" fillId="36" borderId="28" xfId="0" applyFont="1" applyFill="1" applyBorder="1" applyAlignment="1" applyProtection="1">
      <alignment horizontal="center" vertical="top" wrapText="1"/>
      <protection/>
    </xf>
    <xf numFmtId="0" fontId="16" fillId="0" borderId="45" xfId="0" applyFont="1" applyBorder="1" applyAlignment="1" applyProtection="1">
      <alignment vertical="top" wrapText="1"/>
      <protection/>
    </xf>
    <xf numFmtId="0" fontId="13" fillId="0" borderId="33" xfId="0" applyFont="1" applyBorder="1" applyAlignment="1" applyProtection="1">
      <alignment vertical="top" wrapText="1"/>
      <protection/>
    </xf>
    <xf numFmtId="0" fontId="16" fillId="0" borderId="38" xfId="0" applyFont="1" applyBorder="1" applyAlignment="1" applyProtection="1">
      <alignment vertical="top" wrapText="1"/>
      <protection/>
    </xf>
    <xf numFmtId="0" fontId="13" fillId="0" borderId="28" xfId="0" applyFont="1" applyBorder="1" applyAlignment="1" applyProtection="1">
      <alignment vertical="top" wrapText="1"/>
      <protection/>
    </xf>
    <xf numFmtId="0" fontId="16" fillId="0" borderId="88" xfId="0" applyFont="1" applyBorder="1" applyAlignment="1" applyProtection="1">
      <alignment vertical="top" wrapText="1"/>
      <protection/>
    </xf>
    <xf numFmtId="0" fontId="13" fillId="0" borderId="89" xfId="0" applyFont="1" applyBorder="1" applyAlignment="1" applyProtection="1">
      <alignment vertical="top" wrapText="1"/>
      <protection/>
    </xf>
    <xf numFmtId="49" fontId="5" fillId="0" borderId="64" xfId="0" applyNumberFormat="1" applyFont="1" applyBorder="1" applyAlignment="1" applyProtection="1">
      <alignment horizontal="center" vertical="top" wrapText="1"/>
      <protection/>
    </xf>
    <xf numFmtId="49" fontId="5" fillId="0" borderId="90" xfId="0" applyNumberFormat="1" applyFont="1" applyBorder="1" applyAlignment="1" applyProtection="1">
      <alignment horizontal="center" vertical="top" wrapText="1"/>
      <protection/>
    </xf>
    <xf numFmtId="0" fontId="5" fillId="0" borderId="14" xfId="0" applyFont="1" applyBorder="1" applyAlignment="1" applyProtection="1">
      <alignment horizontal="center" wrapText="1"/>
      <protection/>
    </xf>
    <xf numFmtId="0" fontId="5" fillId="0" borderId="26" xfId="0" applyFont="1" applyBorder="1" applyAlignment="1" applyProtection="1">
      <alignment horizontal="center" wrapText="1"/>
      <protection/>
    </xf>
    <xf numFmtId="169" fontId="5" fillId="0" borderId="57" xfId="0" applyNumberFormat="1" applyFont="1" applyBorder="1" applyAlignment="1" applyProtection="1">
      <alignment horizontal="center" wrapText="1"/>
      <protection/>
    </xf>
    <xf numFmtId="0" fontId="5" fillId="0" borderId="91" xfId="0" applyFont="1" applyBorder="1" applyAlignment="1" applyProtection="1">
      <alignment horizontal="center" wrapText="1"/>
      <protection/>
    </xf>
    <xf numFmtId="0" fontId="4" fillId="33" borderId="35" xfId="0" applyFont="1" applyFill="1" applyBorder="1" applyAlignment="1">
      <alignment wrapText="1"/>
    </xf>
    <xf numFmtId="0" fontId="4" fillId="33" borderId="36" xfId="0" applyFont="1" applyFill="1" applyBorder="1" applyAlignment="1">
      <alignment wrapText="1"/>
    </xf>
    <xf numFmtId="0" fontId="4" fillId="0" borderId="0" xfId="0" applyFont="1" applyAlignment="1">
      <alignment vertical="top" wrapText="1"/>
    </xf>
    <xf numFmtId="0" fontId="5" fillId="37" borderId="79" xfId="0" applyFont="1" applyFill="1" applyBorder="1" applyAlignment="1">
      <alignment horizontal="left" vertical="top" wrapText="1" indent="1"/>
    </xf>
    <xf numFmtId="0" fontId="5" fillId="37" borderId="60" xfId="0" applyFont="1" applyFill="1" applyBorder="1" applyAlignment="1">
      <alignment horizontal="left" vertical="top" wrapText="1" indent="1"/>
    </xf>
    <xf numFmtId="0" fontId="5" fillId="37" borderId="61" xfId="0" applyFont="1" applyFill="1" applyBorder="1" applyAlignment="1">
      <alignment horizontal="left" vertical="top" wrapText="1" indent="1"/>
    </xf>
    <xf numFmtId="0" fontId="5" fillId="33" borderId="0" xfId="0" applyFont="1" applyFill="1" applyBorder="1" applyAlignment="1">
      <alignment vertical="top" wrapText="1"/>
    </xf>
    <xf numFmtId="0" fontId="7" fillId="33" borderId="0" xfId="0" applyFont="1" applyFill="1" applyBorder="1" applyAlignment="1">
      <alignment vertical="top" wrapText="1"/>
    </xf>
    <xf numFmtId="0" fontId="7" fillId="33" borderId="18" xfId="0" applyFont="1" applyFill="1" applyBorder="1" applyAlignment="1">
      <alignment vertical="top" wrapText="1"/>
    </xf>
    <xf numFmtId="0" fontId="18" fillId="33" borderId="0" xfId="0" applyFont="1" applyFill="1" applyBorder="1" applyAlignment="1">
      <alignment vertical="top" wrapText="1"/>
    </xf>
    <xf numFmtId="49" fontId="7" fillId="0" borderId="75" xfId="0" applyNumberFormat="1" applyFont="1" applyBorder="1" applyAlignment="1" applyProtection="1">
      <alignment horizontal="left" vertical="top" wrapText="1" indent="1"/>
      <protection/>
    </xf>
    <xf numFmtId="49" fontId="7" fillId="0" borderId="72" xfId="0" applyNumberFormat="1" applyFont="1" applyBorder="1" applyAlignment="1" applyProtection="1">
      <alignment horizontal="left" vertical="top" wrapText="1" indent="1"/>
      <protection/>
    </xf>
    <xf numFmtId="0" fontId="5" fillId="0" borderId="14" xfId="0" applyFont="1" applyBorder="1" applyAlignment="1" applyProtection="1">
      <alignment horizontal="left" wrapText="1" indent="1"/>
      <protection/>
    </xf>
    <xf numFmtId="0" fontId="5" fillId="0" borderId="12" xfId="0" applyFont="1" applyBorder="1" applyAlignment="1" applyProtection="1">
      <alignment horizontal="left" wrapText="1" indent="1"/>
      <protection/>
    </xf>
    <xf numFmtId="0" fontId="5" fillId="0" borderId="24" xfId="0" applyFont="1" applyBorder="1" applyAlignment="1" applyProtection="1">
      <alignment horizontal="right" wrapText="1"/>
      <protection/>
    </xf>
    <xf numFmtId="0" fontId="5" fillId="0" borderId="50" xfId="0" applyFont="1" applyBorder="1" applyAlignment="1" applyProtection="1">
      <alignment horizontal="right" wrapText="1"/>
      <protection/>
    </xf>
    <xf numFmtId="0" fontId="5" fillId="33" borderId="18" xfId="0" applyFont="1" applyFill="1" applyBorder="1" applyAlignment="1">
      <alignment vertical="top" wrapText="1"/>
    </xf>
    <xf numFmtId="0" fontId="34" fillId="37" borderId="79" xfId="0" applyFont="1" applyFill="1" applyBorder="1" applyAlignment="1" applyProtection="1">
      <alignment horizontal="left" vertical="top" wrapText="1"/>
      <protection/>
    </xf>
    <xf numFmtId="0" fontId="34" fillId="37" borderId="60" xfId="0" applyFont="1" applyFill="1" applyBorder="1" applyAlignment="1" applyProtection="1">
      <alignment horizontal="left" vertical="top" wrapText="1"/>
      <protection/>
    </xf>
    <xf numFmtId="0" fontId="34" fillId="37" borderId="61" xfId="0" applyFont="1" applyFill="1" applyBorder="1" applyAlignment="1" applyProtection="1">
      <alignment horizontal="left" vertical="top" wrapText="1"/>
      <protection/>
    </xf>
    <xf numFmtId="0" fontId="4" fillId="0" borderId="0" xfId="0" applyNumberFormat="1" applyFont="1" applyAlignment="1">
      <alignment horizontal="center" vertical="top" wrapText="1"/>
    </xf>
    <xf numFmtId="0" fontId="11" fillId="0" borderId="20" xfId="0" applyFont="1" applyBorder="1" applyAlignment="1" applyProtection="1">
      <alignment horizontal="center" vertical="center" wrapText="1"/>
      <protection/>
    </xf>
    <xf numFmtId="49" fontId="4" fillId="0" borderId="0" xfId="0" applyNumberFormat="1" applyFont="1" applyAlignment="1" applyProtection="1">
      <alignment horizontal="left" vertical="top" wrapText="1"/>
      <protection/>
    </xf>
    <xf numFmtId="0" fontId="5" fillId="32" borderId="79" xfId="0" applyFont="1" applyFill="1" applyBorder="1" applyAlignment="1" applyProtection="1">
      <alignment horizontal="center" vertical="top" wrapText="1"/>
      <protection/>
    </xf>
    <xf numFmtId="0" fontId="5" fillId="32" borderId="60" xfId="0" applyFont="1" applyFill="1" applyBorder="1" applyAlignment="1" applyProtection="1">
      <alignment horizontal="center" vertical="top" wrapText="1"/>
      <protection/>
    </xf>
    <xf numFmtId="0" fontId="5" fillId="32" borderId="61" xfId="0" applyFont="1" applyFill="1" applyBorder="1" applyAlignment="1" applyProtection="1">
      <alignment horizontal="center" vertical="top" wrapText="1"/>
      <protection/>
    </xf>
    <xf numFmtId="0" fontId="5" fillId="35" borderId="79" xfId="0" applyFont="1" applyFill="1" applyBorder="1" applyAlignment="1" applyProtection="1">
      <alignment horizontal="center" vertical="top" wrapText="1"/>
      <protection locked="0"/>
    </xf>
    <xf numFmtId="0" fontId="5" fillId="35" borderId="60" xfId="0" applyFont="1" applyFill="1" applyBorder="1" applyAlignment="1" applyProtection="1">
      <alignment horizontal="center" vertical="top" wrapText="1"/>
      <protection locked="0"/>
    </xf>
    <xf numFmtId="0" fontId="5" fillId="35" borderId="61" xfId="0" applyFont="1" applyFill="1" applyBorder="1" applyAlignment="1" applyProtection="1">
      <alignment horizontal="center" vertical="top" wrapText="1"/>
      <protection locked="0"/>
    </xf>
    <xf numFmtId="0" fontId="5" fillId="36" borderId="79" xfId="0" applyFont="1" applyFill="1" applyBorder="1" applyAlignment="1" applyProtection="1">
      <alignment horizontal="center" vertical="top" wrapText="1"/>
      <protection locked="0"/>
    </xf>
    <xf numFmtId="0" fontId="5" fillId="36" borderId="60" xfId="0" applyFont="1" applyFill="1" applyBorder="1" applyAlignment="1" applyProtection="1">
      <alignment horizontal="center" vertical="top" wrapText="1"/>
      <protection locked="0"/>
    </xf>
    <xf numFmtId="0" fontId="5" fillId="36" borderId="61" xfId="0" applyFont="1" applyFill="1" applyBorder="1" applyAlignment="1" applyProtection="1">
      <alignment horizontal="center" vertical="top" wrapText="1"/>
      <protection locked="0"/>
    </xf>
    <xf numFmtId="0" fontId="11" fillId="0" borderId="20" xfId="0" applyFont="1" applyBorder="1" applyAlignment="1" applyProtection="1">
      <alignment horizontal="center" vertical="center" wrapText="1"/>
      <protection/>
    </xf>
    <xf numFmtId="0" fontId="5" fillId="37" borderId="60" xfId="0" applyFont="1" applyFill="1" applyBorder="1" applyAlignment="1" applyProtection="1">
      <alignment horizontal="left" vertical="top" wrapText="1"/>
      <protection/>
    </xf>
    <xf numFmtId="0" fontId="5" fillId="37" borderId="61" xfId="0" applyFont="1" applyFill="1" applyBorder="1" applyAlignment="1" applyProtection="1">
      <alignment horizontal="left" vertical="top" wrapText="1"/>
      <protection/>
    </xf>
    <xf numFmtId="0" fontId="5" fillId="32" borderId="34" xfId="0" applyFont="1" applyFill="1" applyBorder="1" applyAlignment="1" applyProtection="1">
      <alignment horizontal="center" vertical="top" wrapText="1"/>
      <protection/>
    </xf>
    <xf numFmtId="0" fontId="5" fillId="32" borderId="35" xfId="0" applyFont="1" applyFill="1" applyBorder="1" applyAlignment="1" applyProtection="1">
      <alignment horizontal="center" vertical="top" wrapText="1"/>
      <protection/>
    </xf>
    <xf numFmtId="0" fontId="5" fillId="32" borderId="36" xfId="0" applyFont="1" applyFill="1" applyBorder="1" applyAlignment="1" applyProtection="1">
      <alignment horizontal="center" vertical="top" wrapText="1"/>
      <protection/>
    </xf>
    <xf numFmtId="0" fontId="4" fillId="0" borderId="20" xfId="0" applyFont="1" applyBorder="1" applyAlignment="1" applyProtection="1">
      <alignment vertical="top" wrapText="1"/>
      <protection/>
    </xf>
    <xf numFmtId="0" fontId="34" fillId="37" borderId="34" xfId="0" applyFont="1" applyFill="1" applyBorder="1" applyAlignment="1" applyProtection="1">
      <alignment horizontal="left" vertical="top" wrapText="1" indent="1"/>
      <protection/>
    </xf>
    <xf numFmtId="0" fontId="5" fillId="37" borderId="35" xfId="0" applyFont="1" applyFill="1" applyBorder="1" applyAlignment="1" applyProtection="1">
      <alignment horizontal="left" vertical="top" wrapText="1" indent="1"/>
      <protection/>
    </xf>
    <xf numFmtId="0" fontId="5" fillId="37" borderId="36" xfId="0" applyFont="1" applyFill="1" applyBorder="1" applyAlignment="1" applyProtection="1">
      <alignment horizontal="left" vertical="top" wrapText="1" indent="1"/>
      <protection/>
    </xf>
    <xf numFmtId="0" fontId="11" fillId="0" borderId="0" xfId="0" applyFont="1" applyBorder="1" applyAlignment="1" applyProtection="1">
      <alignment horizontal="center" vertical="center" wrapText="1"/>
      <protection/>
    </xf>
    <xf numFmtId="0" fontId="20" fillId="37" borderId="19" xfId="0" applyFont="1" applyFill="1" applyBorder="1" applyAlignment="1" applyProtection="1">
      <alignment horizontal="left" vertical="top" wrapText="1" indent="1"/>
      <protection/>
    </xf>
    <xf numFmtId="0" fontId="5" fillId="37" borderId="20" xfId="0" applyFont="1" applyFill="1" applyBorder="1" applyAlignment="1" applyProtection="1">
      <alignment horizontal="left" vertical="top" wrapText="1" indent="1"/>
      <protection/>
    </xf>
    <xf numFmtId="0" fontId="5" fillId="37" borderId="21" xfId="0" applyFont="1" applyFill="1" applyBorder="1" applyAlignment="1" applyProtection="1">
      <alignment horizontal="left" vertical="top" wrapText="1" indent="1"/>
      <protection/>
    </xf>
    <xf numFmtId="49" fontId="11" fillId="0" borderId="20" xfId="0" applyNumberFormat="1" applyFont="1" applyBorder="1" applyAlignment="1" applyProtection="1">
      <alignment horizontal="center" vertical="center" wrapText="1"/>
      <protection/>
    </xf>
    <xf numFmtId="49" fontId="14" fillId="0" borderId="79" xfId="0" applyNumberFormat="1" applyFont="1" applyBorder="1" applyAlignment="1" applyProtection="1">
      <alignment horizontal="left" vertical="top" wrapText="1"/>
      <protection locked="0"/>
    </xf>
    <xf numFmtId="49" fontId="0" fillId="0" borderId="60" xfId="0" applyNumberFormat="1" applyFont="1" applyBorder="1" applyAlignment="1" applyProtection="1">
      <alignment horizontal="left" vertical="top" wrapText="1"/>
      <protection locked="0"/>
    </xf>
    <xf numFmtId="49" fontId="0" fillId="0" borderId="61" xfId="0" applyNumberFormat="1" applyFont="1" applyBorder="1" applyAlignment="1" applyProtection="1">
      <alignment horizontal="left" vertical="top" wrapText="1"/>
      <protection locked="0"/>
    </xf>
    <xf numFmtId="49" fontId="5" fillId="0" borderId="20" xfId="0" applyNumberFormat="1" applyFont="1" applyBorder="1" applyAlignment="1" applyProtection="1">
      <alignment horizontal="left" wrapText="1"/>
      <protection/>
    </xf>
    <xf numFmtId="0" fontId="8" fillId="37" borderId="79" xfId="0" applyFont="1" applyFill="1" applyBorder="1" applyAlignment="1" applyProtection="1">
      <alignment horizontal="left" vertical="top" wrapText="1" indent="1"/>
      <protection/>
    </xf>
    <xf numFmtId="0" fontId="5" fillId="37" borderId="60" xfId="0" applyFont="1" applyFill="1" applyBorder="1" applyAlignment="1" applyProtection="1">
      <alignment horizontal="left" vertical="top" wrapText="1" indent="1"/>
      <protection/>
    </xf>
    <xf numFmtId="0" fontId="5" fillId="37" borderId="61" xfId="0" applyFont="1" applyFill="1" applyBorder="1" applyAlignment="1" applyProtection="1">
      <alignment horizontal="left" vertical="top" wrapText="1" indent="1"/>
      <protection/>
    </xf>
    <xf numFmtId="0" fontId="4" fillId="0" borderId="60" xfId="0" applyFont="1" applyBorder="1" applyAlignment="1" applyProtection="1">
      <alignment horizontal="left" indent="1"/>
      <protection/>
    </xf>
    <xf numFmtId="0" fontId="4" fillId="0" borderId="61" xfId="0" applyFont="1" applyBorder="1" applyAlignment="1" applyProtection="1">
      <alignment horizontal="left" indent="1"/>
      <protection/>
    </xf>
    <xf numFmtId="0" fontId="5" fillId="0" borderId="0" xfId="0" applyFont="1" applyAlignment="1" applyProtection="1">
      <alignment vertical="top" wrapText="1"/>
      <protection/>
    </xf>
    <xf numFmtId="0" fontId="5" fillId="37" borderId="79" xfId="0" applyFont="1" applyFill="1" applyBorder="1" applyAlignment="1" applyProtection="1">
      <alignment horizontal="left" vertical="top" wrapText="1"/>
      <protection/>
    </xf>
    <xf numFmtId="0" fontId="5" fillId="33" borderId="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18" xfId="0" applyFont="1" applyFill="1" applyBorder="1" applyAlignment="1" applyProtection="1">
      <alignment vertical="top" wrapText="1"/>
      <protection/>
    </xf>
    <xf numFmtId="0" fontId="18" fillId="33" borderId="0" xfId="0" applyFont="1" applyFill="1" applyBorder="1" applyAlignment="1" applyProtection="1">
      <alignment vertical="top" wrapText="1"/>
      <protection/>
    </xf>
    <xf numFmtId="0" fontId="18" fillId="33" borderId="18" xfId="0" applyFont="1" applyFill="1" applyBorder="1" applyAlignment="1" applyProtection="1">
      <alignment vertical="top" wrapText="1"/>
      <protection/>
    </xf>
    <xf numFmtId="0" fontId="5" fillId="0" borderId="14" xfId="0" applyFont="1" applyBorder="1" applyAlignment="1" applyProtection="1">
      <alignment horizontal="right" wrapText="1"/>
      <protection/>
    </xf>
    <xf numFmtId="0" fontId="5" fillId="0" borderId="26" xfId="0" applyFont="1" applyBorder="1" applyAlignment="1" applyProtection="1">
      <alignment horizontal="right" wrapText="1"/>
      <protection/>
    </xf>
    <xf numFmtId="49" fontId="11" fillId="0" borderId="0" xfId="0" applyNumberFormat="1" applyFont="1" applyAlignment="1" applyProtection="1">
      <alignment horizontal="center" vertical="center" wrapText="1"/>
      <protection/>
    </xf>
    <xf numFmtId="49" fontId="7" fillId="0" borderId="75" xfId="0" applyNumberFormat="1" applyFont="1" applyBorder="1" applyAlignment="1" applyProtection="1">
      <alignment horizontal="left" vertical="top" wrapText="1"/>
      <protection/>
    </xf>
    <xf numFmtId="49" fontId="7" fillId="0" borderId="72" xfId="0" applyNumberFormat="1" applyFont="1" applyBorder="1" applyAlignment="1" applyProtection="1">
      <alignment horizontal="left" vertical="top" wrapText="1"/>
      <protection/>
    </xf>
    <xf numFmtId="0" fontId="5" fillId="0" borderId="12" xfId="0" applyFont="1" applyBorder="1" applyAlignment="1" applyProtection="1">
      <alignment horizontal="right" wrapText="1"/>
      <protection/>
    </xf>
    <xf numFmtId="0" fontId="8" fillId="37" borderId="19" xfId="0" applyFont="1" applyFill="1" applyBorder="1" applyAlignment="1" applyProtection="1">
      <alignment horizontal="left" vertical="top" wrapText="1" indent="1"/>
      <protection/>
    </xf>
    <xf numFmtId="168" fontId="17" fillId="0" borderId="0" xfId="0" applyNumberFormat="1" applyFont="1" applyAlignment="1" applyProtection="1">
      <alignment horizontal="right" vertical="top" wrapText="1"/>
      <protection/>
    </xf>
    <xf numFmtId="168" fontId="17" fillId="0" borderId="0" xfId="0" applyNumberFormat="1" applyFont="1" applyBorder="1" applyAlignment="1" applyProtection="1">
      <alignment horizontal="right" vertical="top" wrapText="1"/>
      <protection/>
    </xf>
    <xf numFmtId="0" fontId="17" fillId="0" borderId="0" xfId="0" applyFont="1" applyAlignment="1" applyProtection="1">
      <alignment horizontal="right" vertical="top" wrapText="1"/>
      <protection/>
    </xf>
    <xf numFmtId="0" fontId="23" fillId="34" borderId="45" xfId="0" applyFont="1" applyFill="1" applyBorder="1" applyAlignment="1" applyProtection="1">
      <alignment horizontal="center" vertical="center"/>
      <protection/>
    </xf>
    <xf numFmtId="0" fontId="23" fillId="34" borderId="44" xfId="0" applyFont="1" applyFill="1" applyBorder="1" applyAlignment="1" applyProtection="1">
      <alignment horizontal="center" vertical="center"/>
      <protection/>
    </xf>
    <xf numFmtId="0" fontId="22" fillId="0" borderId="0" xfId="0" applyFont="1" applyAlignment="1" applyProtection="1">
      <alignment horizontal="right" vertical="center"/>
      <protection/>
    </xf>
    <xf numFmtId="0" fontId="0" fillId="0" borderId="0" xfId="0" applyAlignment="1" applyProtection="1">
      <alignment vertical="center"/>
      <protection/>
    </xf>
    <xf numFmtId="0" fontId="24" fillId="0" borderId="0" xfId="0" applyFont="1" applyAlignment="1" applyProtection="1">
      <alignment horizontal="center" vertical="center"/>
      <protection/>
    </xf>
    <xf numFmtId="0" fontId="0" fillId="0" borderId="0" xfId="0" applyAlignment="1" applyProtection="1">
      <alignment horizontal="center" vertical="center"/>
      <protection/>
    </xf>
    <xf numFmtId="0" fontId="25" fillId="0" borderId="0" xfId="0" applyFont="1" applyAlignment="1" applyProtection="1">
      <alignment horizontal="right" vertical="center"/>
      <protection/>
    </xf>
    <xf numFmtId="0" fontId="0" fillId="0" borderId="0" xfId="0" applyAlignment="1" applyProtection="1">
      <alignment horizontal="right" vertical="center"/>
      <protection/>
    </xf>
    <xf numFmtId="0" fontId="26" fillId="0" borderId="64" xfId="0" applyFont="1" applyBorder="1" applyAlignment="1" applyProtection="1">
      <alignment vertical="center"/>
      <protection/>
    </xf>
    <xf numFmtId="0" fontId="26" fillId="0" borderId="92" xfId="0" applyFont="1" applyBorder="1" applyAlignment="1" applyProtection="1">
      <alignment vertical="center"/>
      <protection/>
    </xf>
    <xf numFmtId="0" fontId="23" fillId="34" borderId="92" xfId="0" applyFont="1" applyFill="1" applyBorder="1" applyAlignment="1" applyProtection="1">
      <alignment vertical="center"/>
      <protection/>
    </xf>
    <xf numFmtId="0" fontId="23" fillId="34" borderId="35" xfId="0" applyFont="1" applyFill="1" applyBorder="1" applyAlignment="1" applyProtection="1">
      <alignment vertical="center"/>
      <protection/>
    </xf>
    <xf numFmtId="0" fontId="23" fillId="34" borderId="36" xfId="0" applyFont="1" applyFill="1" applyBorder="1" applyAlignment="1" applyProtection="1">
      <alignment vertical="center"/>
      <protection/>
    </xf>
    <xf numFmtId="0" fontId="23" fillId="0" borderId="38" xfId="0" applyFont="1" applyBorder="1" applyAlignment="1" applyProtection="1">
      <alignment horizontal="center" vertical="center"/>
      <protection/>
    </xf>
    <xf numFmtId="0" fontId="23" fillId="0" borderId="43" xfId="0" applyFont="1" applyBorder="1" applyAlignment="1" applyProtection="1">
      <alignment horizontal="center" vertical="center"/>
      <protection/>
    </xf>
    <xf numFmtId="0" fontId="0" fillId="0" borderId="54" xfId="0" applyBorder="1" applyAlignment="1" applyProtection="1">
      <alignment horizontal="center" vertical="center"/>
      <protection/>
    </xf>
    <xf numFmtId="0" fontId="23" fillId="0" borderId="29" xfId="0" applyFont="1" applyBorder="1" applyAlignment="1" applyProtection="1">
      <alignment vertical="center"/>
      <protection/>
    </xf>
    <xf numFmtId="0" fontId="0" fillId="0" borderId="29" xfId="0" applyBorder="1" applyAlignment="1" applyProtection="1">
      <alignment vertical="center"/>
      <protection/>
    </xf>
    <xf numFmtId="0" fontId="23" fillId="0" borderId="40" xfId="0" applyFont="1" applyBorder="1" applyAlignment="1" applyProtection="1">
      <alignment horizontal="center" vertical="center" wrapText="1"/>
      <protection/>
    </xf>
    <xf numFmtId="0" fontId="0" fillId="0" borderId="40" xfId="0" applyBorder="1" applyAlignment="1" applyProtection="1">
      <alignment vertical="center"/>
      <protection/>
    </xf>
    <xf numFmtId="0" fontId="23" fillId="0" borderId="39" xfId="0" applyFont="1" applyBorder="1" applyAlignment="1" applyProtection="1">
      <alignment horizontal="center" vertical="center" wrapText="1"/>
      <protection/>
    </xf>
    <xf numFmtId="0" fontId="0" fillId="0" borderId="39" xfId="0" applyBorder="1" applyAlignment="1" applyProtection="1">
      <alignment vertical="center"/>
      <protection/>
    </xf>
    <xf numFmtId="0" fontId="26" fillId="0" borderId="84" xfId="0" applyFont="1" applyBorder="1" applyAlignment="1" applyProtection="1">
      <alignment horizontal="center" vertical="center"/>
      <protection/>
    </xf>
    <xf numFmtId="0" fontId="26" fillId="0" borderId="46" xfId="0" applyFont="1" applyBorder="1" applyAlignment="1" applyProtection="1">
      <alignment horizontal="center" vertical="center"/>
      <protection/>
    </xf>
    <xf numFmtId="0" fontId="23" fillId="34" borderId="46" xfId="0" applyFont="1" applyFill="1" applyBorder="1" applyAlignment="1" applyProtection="1">
      <alignment vertical="center"/>
      <protection/>
    </xf>
    <xf numFmtId="0" fontId="0" fillId="34" borderId="93" xfId="0" applyFill="1" applyBorder="1" applyAlignment="1" applyProtection="1">
      <alignment vertical="center"/>
      <protection/>
    </xf>
    <xf numFmtId="49" fontId="23" fillId="0" borderId="84" xfId="0" applyNumberFormat="1" applyFont="1" applyBorder="1" applyAlignment="1" applyProtection="1">
      <alignment horizontal="right" vertical="center"/>
      <protection/>
    </xf>
    <xf numFmtId="49" fontId="23" fillId="0" borderId="48" xfId="0" applyNumberFormat="1" applyFont="1" applyBorder="1" applyAlignment="1" applyProtection="1">
      <alignment horizontal="right" vertical="center"/>
      <protection/>
    </xf>
    <xf numFmtId="0" fontId="23" fillId="0" borderId="46" xfId="0" applyFont="1" applyBorder="1" applyAlignment="1" applyProtection="1">
      <alignment vertical="center"/>
      <protection/>
    </xf>
    <xf numFmtId="0" fontId="23" fillId="0" borderId="85" xfId="0" applyFont="1" applyBorder="1" applyAlignment="1" applyProtection="1">
      <alignment vertical="center"/>
      <protection/>
    </xf>
    <xf numFmtId="0" fontId="0" fillId="0" borderId="44" xfId="0" applyBorder="1" applyAlignment="1" applyProtection="1">
      <alignment vertical="center"/>
      <protection/>
    </xf>
    <xf numFmtId="0" fontId="0" fillId="0" borderId="33" xfId="0" applyBorder="1" applyAlignment="1" applyProtection="1">
      <alignment vertical="center"/>
      <protection/>
    </xf>
    <xf numFmtId="0" fontId="26" fillId="0" borderId="38" xfId="0" applyFont="1" applyBorder="1" applyAlignment="1" applyProtection="1">
      <alignment horizontal="center" vertical="center"/>
      <protection/>
    </xf>
    <xf numFmtId="0" fontId="26" fillId="0" borderId="43" xfId="0" applyFont="1" applyBorder="1" applyAlignment="1" applyProtection="1">
      <alignment horizontal="center" vertical="center"/>
      <protection/>
    </xf>
    <xf numFmtId="0" fontId="23" fillId="0" borderId="52" xfId="0" applyFont="1" applyBorder="1" applyAlignment="1" applyProtection="1">
      <alignment horizontal="center" vertical="center"/>
      <protection/>
    </xf>
    <xf numFmtId="0" fontId="23" fillId="0" borderId="25" xfId="0" applyFont="1" applyBorder="1" applyAlignment="1" applyProtection="1">
      <alignment horizontal="center" vertical="center"/>
      <protection/>
    </xf>
    <xf numFmtId="0" fontId="23" fillId="0" borderId="0" xfId="0" applyFont="1" applyBorder="1" applyAlignment="1" applyProtection="1">
      <alignment vertical="center"/>
      <protection/>
    </xf>
    <xf numFmtId="0" fontId="23" fillId="0" borderId="43" xfId="0" applyFont="1" applyBorder="1" applyAlignment="1" applyProtection="1">
      <alignment vertical="center"/>
      <protection/>
    </xf>
    <xf numFmtId="0" fontId="23" fillId="0" borderId="94" xfId="0" applyFont="1" applyBorder="1" applyAlignment="1" applyProtection="1">
      <alignment vertical="center"/>
      <protection/>
    </xf>
    <xf numFmtId="0" fontId="23" fillId="0" borderId="0" xfId="0" applyFont="1" applyAlignment="1" applyProtection="1">
      <alignment horizontal="center" vertical="center"/>
      <protection/>
    </xf>
    <xf numFmtId="0" fontId="28" fillId="0" borderId="0" xfId="0" applyFont="1" applyAlignment="1" applyProtection="1">
      <alignment horizontal="center" vertical="center"/>
      <protection/>
    </xf>
    <xf numFmtId="0" fontId="0" fillId="0" borderId="0" xfId="0" applyAlignment="1" applyProtection="1">
      <alignment horizontal="center"/>
      <protection/>
    </xf>
    <xf numFmtId="0" fontId="23" fillId="0" borderId="0" xfId="0" applyFont="1" applyAlignment="1" applyProtection="1">
      <alignment horizontal="right" vertical="center"/>
      <protection/>
    </xf>
    <xf numFmtId="0" fontId="23" fillId="0" borderId="28" xfId="0" applyFont="1" applyBorder="1" applyAlignment="1" applyProtection="1">
      <alignment vertical="center"/>
      <protection/>
    </xf>
    <xf numFmtId="0" fontId="23" fillId="34" borderId="53" xfId="0" applyFont="1" applyFill="1" applyBorder="1" applyAlignment="1" applyProtection="1">
      <alignment vertical="center"/>
      <protection/>
    </xf>
    <xf numFmtId="0" fontId="23" fillId="34" borderId="43" xfId="0" applyFont="1" applyFill="1" applyBorder="1" applyAlignment="1" applyProtection="1">
      <alignment vertical="center"/>
      <protection/>
    </xf>
    <xf numFmtId="0" fontId="23" fillId="34" borderId="54" xfId="0" applyFont="1" applyFill="1" applyBorder="1" applyAlignment="1" applyProtection="1">
      <alignment vertical="center"/>
      <protection/>
    </xf>
    <xf numFmtId="0" fontId="27" fillId="0" borderId="43" xfId="0" applyFont="1" applyBorder="1" applyAlignment="1" applyProtection="1">
      <alignment horizontal="left" vertical="center"/>
      <protection/>
    </xf>
    <xf numFmtId="0" fontId="27" fillId="0" borderId="28" xfId="0" applyFont="1" applyBorder="1" applyAlignment="1" applyProtection="1">
      <alignment horizontal="left" vertical="center"/>
      <protection/>
    </xf>
    <xf numFmtId="0" fontId="23" fillId="0" borderId="43" xfId="0" applyFont="1" applyBorder="1" applyAlignment="1" applyProtection="1">
      <alignment horizontal="left" vertical="center"/>
      <protection/>
    </xf>
    <xf numFmtId="0" fontId="29" fillId="0" borderId="0" xfId="0" applyFont="1" applyAlignment="1" applyProtection="1">
      <alignment horizontal="center"/>
      <protection/>
    </xf>
    <xf numFmtId="0" fontId="0" fillId="0" borderId="0" xfId="0" applyAlignment="1" applyProtection="1">
      <alignment/>
      <protection/>
    </xf>
    <xf numFmtId="0" fontId="26" fillId="0" borderId="43" xfId="0" applyFont="1" applyBorder="1" applyAlignment="1" applyProtection="1">
      <alignment vertical="center"/>
      <protection/>
    </xf>
    <xf numFmtId="0" fontId="0" fillId="0" borderId="43" xfId="0" applyBorder="1" applyAlignment="1" applyProtection="1">
      <alignment vertical="center"/>
      <protection/>
    </xf>
    <xf numFmtId="0" fontId="26" fillId="0" borderId="44" xfId="0" applyFont="1" applyBorder="1" applyAlignment="1" applyProtection="1">
      <alignment vertical="center"/>
      <protection/>
    </xf>
    <xf numFmtId="0" fontId="23" fillId="0" borderId="44" xfId="0" applyFont="1" applyBorder="1" applyAlignment="1" applyProtection="1">
      <alignment vertical="center"/>
      <protection/>
    </xf>
    <xf numFmtId="0" fontId="0" fillId="34" borderId="43" xfId="0" applyFill="1" applyBorder="1" applyAlignment="1" applyProtection="1">
      <alignment vertical="center"/>
      <protection/>
    </xf>
    <xf numFmtId="0" fontId="23" fillId="0" borderId="33" xfId="0" applyFont="1" applyBorder="1" applyAlignment="1" applyProtection="1">
      <alignment vertical="center"/>
      <protection/>
    </xf>
    <xf numFmtId="0" fontId="23" fillId="0" borderId="43" xfId="0" applyFont="1" applyBorder="1" applyAlignment="1" applyProtection="1">
      <alignment horizontal="left" vertical="center"/>
      <protection locked="0"/>
    </xf>
    <xf numFmtId="0" fontId="23" fillId="0" borderId="28" xfId="0" applyFont="1" applyBorder="1" applyAlignment="1" applyProtection="1">
      <alignment horizontal="left" vertical="center"/>
      <protection locked="0"/>
    </xf>
    <xf numFmtId="0" fontId="23" fillId="0" borderId="46" xfId="0" applyFont="1" applyBorder="1" applyAlignment="1" applyProtection="1">
      <alignment horizontal="center"/>
      <protection/>
    </xf>
    <xf numFmtId="0" fontId="0" fillId="0" borderId="46" xfId="0" applyBorder="1" applyAlignment="1" applyProtection="1">
      <alignment/>
      <protection/>
    </xf>
    <xf numFmtId="0" fontId="0" fillId="0" borderId="44" xfId="0" applyBorder="1" applyAlignment="1" applyProtection="1">
      <alignment/>
      <protection/>
    </xf>
    <xf numFmtId="0" fontId="23" fillId="0" borderId="45" xfId="0" applyFont="1" applyBorder="1" applyAlignment="1" applyProtection="1">
      <alignment horizontal="left" vertical="top"/>
      <protection/>
    </xf>
    <xf numFmtId="0" fontId="0" fillId="0" borderId="44" xfId="0" applyBorder="1" applyAlignment="1" applyProtection="1">
      <alignment horizontal="left" vertical="top"/>
      <protection/>
    </xf>
    <xf numFmtId="0" fontId="23" fillId="0" borderId="46" xfId="0" applyFont="1" applyBorder="1" applyAlignment="1" applyProtection="1">
      <alignment vertical="top"/>
      <protection/>
    </xf>
    <xf numFmtId="0" fontId="23" fillId="0" borderId="0" xfId="0" applyFont="1" applyBorder="1" applyAlignment="1" applyProtection="1">
      <alignment vertical="top"/>
      <protection/>
    </xf>
    <xf numFmtId="0" fontId="26" fillId="0" borderId="0" xfId="0" applyFont="1" applyAlignment="1" applyProtection="1">
      <alignment vertical="center"/>
      <protection/>
    </xf>
    <xf numFmtId="0" fontId="23" fillId="34" borderId="0" xfId="0" applyFont="1" applyFill="1" applyAlignment="1" applyProtection="1">
      <alignment vertical="center"/>
      <protection/>
    </xf>
    <xf numFmtId="0" fontId="23" fillId="0" borderId="46" xfId="0" applyFont="1" applyBorder="1" applyAlignment="1" applyProtection="1">
      <alignment horizontal="left" vertical="top"/>
      <protection/>
    </xf>
    <xf numFmtId="0" fontId="23" fillId="0" borderId="85" xfId="0" applyFont="1" applyBorder="1" applyAlignment="1" applyProtection="1">
      <alignment horizontal="left" vertical="top"/>
      <protection/>
    </xf>
    <xf numFmtId="0" fontId="31" fillId="0" borderId="0" xfId="0" applyFont="1" applyAlignment="1" applyProtection="1">
      <alignment horizontal="center" vertical="center"/>
      <protection/>
    </xf>
    <xf numFmtId="0" fontId="23" fillId="0" borderId="0" xfId="0" applyFont="1" applyAlignment="1" applyProtection="1">
      <alignment vertical="top"/>
      <protection/>
    </xf>
    <xf numFmtId="0" fontId="22" fillId="0" borderId="44"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0" xfId="0" applyAlignment="1" applyProtection="1">
      <alignment vertical="top"/>
      <protection/>
    </xf>
    <xf numFmtId="0" fontId="23" fillId="0" borderId="44" xfId="0" applyFont="1" applyBorder="1" applyAlignment="1" applyProtection="1">
      <alignment vertical="top"/>
      <protection/>
    </xf>
    <xf numFmtId="0" fontId="0" fillId="0" borderId="44" xfId="0" applyBorder="1" applyAlignment="1" applyProtection="1">
      <alignment vertical="top"/>
      <protection/>
    </xf>
    <xf numFmtId="0" fontId="23" fillId="0" borderId="0" xfId="0" applyFont="1" applyAlignment="1" applyProtection="1">
      <alignment vertical="center"/>
      <protection/>
    </xf>
    <xf numFmtId="0" fontId="0" fillId="0" borderId="33" xfId="0" applyBorder="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65</xdr:row>
      <xdr:rowOff>0</xdr:rowOff>
    </xdr:from>
    <xdr:to>
      <xdr:col>7</xdr:col>
      <xdr:colOff>1266825</xdr:colOff>
      <xdr:row>103</xdr:row>
      <xdr:rowOff>28575</xdr:rowOff>
    </xdr:to>
    <xdr:pic>
      <xdr:nvPicPr>
        <xdr:cNvPr id="1" name="Picture 1"/>
        <xdr:cNvPicPr preferRelativeResize="1">
          <a:picLocks noChangeAspect="1"/>
        </xdr:cNvPicPr>
      </xdr:nvPicPr>
      <xdr:blipFill>
        <a:blip r:embed="rId1"/>
        <a:stretch>
          <a:fillRect/>
        </a:stretch>
      </xdr:blipFill>
      <xdr:spPr>
        <a:xfrm>
          <a:off x="0" y="14163675"/>
          <a:ext cx="8582025" cy="6543675"/>
        </a:xfrm>
        <a:prstGeom prst="rect">
          <a:avLst/>
        </a:prstGeom>
        <a:noFill/>
        <a:ln w="9525" cmpd="sng">
          <a:noFill/>
        </a:ln>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2" name="Picture 2"/>
        <xdr:cNvPicPr preferRelativeResize="1">
          <a:picLocks noChangeAspect="1"/>
        </xdr:cNvPicPr>
      </xdr:nvPicPr>
      <xdr:blipFill>
        <a:blip r:embed="rId2"/>
        <a:stretch>
          <a:fillRect/>
        </a:stretch>
      </xdr:blipFill>
      <xdr:spPr>
        <a:xfrm>
          <a:off x="0" y="21021675"/>
          <a:ext cx="8582025" cy="6772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7"/>
  <sheetViews>
    <sheetView tabSelected="1" zoomScale="90" zoomScaleNormal="90" zoomScalePageLayoutView="0" workbookViewId="0" topLeftCell="A1">
      <selection activeCell="A8" sqref="A8:G8"/>
    </sheetView>
  </sheetViews>
  <sheetFormatPr defaultColWidth="9.140625" defaultRowHeight="12.75"/>
  <cols>
    <col min="1" max="1" width="25.421875" style="2" bestFit="1" customWidth="1"/>
    <col min="2" max="4" width="17.421875" style="2" customWidth="1"/>
    <col min="5" max="5" width="15.28125" style="1" customWidth="1"/>
    <col min="6" max="6" width="13.421875" style="1" customWidth="1"/>
    <col min="7" max="7" width="47.57421875" style="3" customWidth="1"/>
    <col min="8" max="21" width="9.28125" style="1" customWidth="1"/>
    <col min="22" max="16384" width="9.140625" style="1" customWidth="1"/>
  </cols>
  <sheetData>
    <row r="1" spans="1:7" s="3" customFormat="1" ht="15.75" customHeight="1">
      <c r="A1" s="531" t="s">
        <v>195</v>
      </c>
      <c r="B1" s="531"/>
      <c r="C1" s="531"/>
      <c r="D1" s="531"/>
      <c r="E1" s="531"/>
      <c r="F1" s="13"/>
      <c r="G1" s="13"/>
    </row>
    <row r="2" spans="1:7" s="12" customFormat="1" ht="22.5" customHeight="1">
      <c r="A2" s="532" t="s">
        <v>165</v>
      </c>
      <c r="B2" s="532"/>
      <c r="C2" s="532"/>
      <c r="D2" s="532"/>
      <c r="E2" s="532"/>
      <c r="F2" s="532"/>
      <c r="G2" s="532"/>
    </row>
    <row r="3" spans="1:7" s="4" customFormat="1" ht="16.5" customHeight="1">
      <c r="A3" s="25" t="s">
        <v>196</v>
      </c>
      <c r="B3" s="533"/>
      <c r="C3" s="533"/>
      <c r="D3" s="524" t="s">
        <v>199</v>
      </c>
      <c r="E3" s="524"/>
      <c r="F3" s="524"/>
      <c r="G3" s="170"/>
    </row>
    <row r="4" spans="1:7" s="4" customFormat="1" ht="15" customHeight="1">
      <c r="A4" s="25" t="s">
        <v>197</v>
      </c>
      <c r="B4" s="523"/>
      <c r="C4" s="523"/>
      <c r="D4" s="524" t="s">
        <v>147</v>
      </c>
      <c r="E4" s="524"/>
      <c r="F4" s="524"/>
      <c r="G4" s="170"/>
    </row>
    <row r="5" spans="1:7" s="4" customFormat="1" ht="15" customHeight="1">
      <c r="A5" s="9"/>
      <c r="B5" s="24"/>
      <c r="C5" s="24"/>
      <c r="D5" s="9"/>
      <c r="E5" s="9"/>
      <c r="F5" s="9"/>
      <c r="G5" s="23"/>
    </row>
    <row r="6" spans="1:7" s="4" customFormat="1" ht="8.25" customHeight="1" thickBot="1">
      <c r="A6" s="9"/>
      <c r="B6" s="24"/>
      <c r="C6" s="24"/>
      <c r="D6" s="9"/>
      <c r="E6" s="9"/>
      <c r="F6" s="9"/>
      <c r="G6" s="23"/>
    </row>
    <row r="7" spans="1:7" s="110" customFormat="1" ht="48.75" customHeight="1" thickBot="1">
      <c r="A7" s="525" t="s">
        <v>198</v>
      </c>
      <c r="B7" s="526"/>
      <c r="C7" s="526"/>
      <c r="D7" s="526"/>
      <c r="E7" s="526"/>
      <c r="F7" s="526"/>
      <c r="G7" s="527"/>
    </row>
    <row r="8" spans="1:7" s="110" customFormat="1" ht="147.75" customHeight="1" thickBot="1">
      <c r="A8" s="528" t="s">
        <v>228</v>
      </c>
      <c r="B8" s="529"/>
      <c r="C8" s="529"/>
      <c r="D8" s="529"/>
      <c r="E8" s="529"/>
      <c r="F8" s="529"/>
      <c r="G8" s="530"/>
    </row>
    <row r="9" spans="1:7" s="110" customFormat="1" ht="9.75" customHeight="1">
      <c r="A9" s="247"/>
      <c r="B9" s="247"/>
      <c r="C9" s="247"/>
      <c r="D9" s="247"/>
      <c r="E9" s="247"/>
      <c r="F9" s="247"/>
      <c r="G9" s="248"/>
    </row>
    <row r="10" spans="1:7" s="110" customFormat="1" ht="30.75" customHeight="1" thickBot="1">
      <c r="A10" s="534" t="s">
        <v>9</v>
      </c>
      <c r="B10" s="534"/>
      <c r="C10" s="534"/>
      <c r="D10" s="534"/>
      <c r="E10" s="534"/>
      <c r="F10" s="534"/>
      <c r="G10" s="534"/>
    </row>
    <row r="11" spans="1:7" s="249" customFormat="1" ht="26.25" thickBot="1">
      <c r="A11" s="66" t="s">
        <v>135</v>
      </c>
      <c r="B11" s="300" t="s">
        <v>113</v>
      </c>
      <c r="C11" s="426" t="s">
        <v>114</v>
      </c>
      <c r="D11" s="447" t="s">
        <v>115</v>
      </c>
      <c r="E11" s="42" t="s">
        <v>116</v>
      </c>
      <c r="F11" s="42" t="s">
        <v>117</v>
      </c>
      <c r="G11" s="30" t="s">
        <v>168</v>
      </c>
    </row>
    <row r="12" spans="1:8" s="110" customFormat="1" ht="15.75" customHeight="1">
      <c r="A12" s="67" t="s">
        <v>103</v>
      </c>
      <c r="B12" s="301">
        <f>'a. Personnel'!F23</f>
        <v>0</v>
      </c>
      <c r="C12" s="427">
        <f>'a. Personnel'!J23</f>
        <v>0</v>
      </c>
      <c r="D12" s="448">
        <f>'a. Personnel'!N23</f>
        <v>0</v>
      </c>
      <c r="E12" s="209">
        <f>SUM(B12:D12)</f>
        <v>0</v>
      </c>
      <c r="F12" s="210" t="e">
        <f>E12/$E$26</f>
        <v>#DIV/0!</v>
      </c>
      <c r="G12" s="72"/>
      <c r="H12" s="100"/>
    </row>
    <row r="13" spans="1:8" s="110" customFormat="1" ht="15.75" customHeight="1">
      <c r="A13" s="68" t="s">
        <v>104</v>
      </c>
      <c r="B13" s="302">
        <f>'b. Fringe'!D6</f>
        <v>0</v>
      </c>
      <c r="C13" s="428">
        <f>'b. Fringe'!E6</f>
        <v>0</v>
      </c>
      <c r="D13" s="449">
        <f>'b. Fringe'!F6</f>
        <v>0</v>
      </c>
      <c r="E13" s="209">
        <f aca="true" t="shared" si="0" ref="E13:E21">SUM(B13:D13)</f>
        <v>0</v>
      </c>
      <c r="F13" s="210" t="e">
        <f>E13/$E$26</f>
        <v>#DIV/0!</v>
      </c>
      <c r="G13" s="73"/>
      <c r="H13" s="100"/>
    </row>
    <row r="14" spans="1:8" s="110" customFormat="1" ht="15.75" customHeight="1">
      <c r="A14" s="68" t="s">
        <v>105</v>
      </c>
      <c r="B14" s="302">
        <f>'c. Travel'!F17</f>
        <v>0</v>
      </c>
      <c r="C14" s="428">
        <f>'c. Travel'!F27</f>
        <v>0</v>
      </c>
      <c r="D14" s="449">
        <f>'c. Travel'!F37</f>
        <v>0</v>
      </c>
      <c r="E14" s="209">
        <f t="shared" si="0"/>
        <v>0</v>
      </c>
      <c r="F14" s="210" t="e">
        <f>E14/$E$26</f>
        <v>#DIV/0!</v>
      </c>
      <c r="G14" s="73"/>
      <c r="H14" s="100"/>
    </row>
    <row r="15" spans="1:8" s="110" customFormat="1" ht="15.75" customHeight="1">
      <c r="A15" s="68" t="s">
        <v>106</v>
      </c>
      <c r="B15" s="302">
        <f>'d. Equipment'!D13</f>
        <v>0</v>
      </c>
      <c r="C15" s="428">
        <f>'d. Equipment'!D20</f>
        <v>0</v>
      </c>
      <c r="D15" s="449">
        <f>'d. Equipment'!D29</f>
        <v>0</v>
      </c>
      <c r="E15" s="209">
        <f t="shared" si="0"/>
        <v>0</v>
      </c>
      <c r="F15" s="210" t="e">
        <f>E15/$E$26</f>
        <v>#DIV/0!</v>
      </c>
      <c r="G15" s="73"/>
      <c r="H15" s="100"/>
    </row>
    <row r="16" spans="1:8" s="110" customFormat="1" ht="15.75" customHeight="1">
      <c r="A16" s="68" t="s">
        <v>107</v>
      </c>
      <c r="B16" s="302">
        <f>'e. Supplies'!D18</f>
        <v>0</v>
      </c>
      <c r="C16" s="428">
        <f>'e. Supplies'!D31</f>
        <v>0</v>
      </c>
      <c r="D16" s="449">
        <f>'e. Supplies'!D44</f>
        <v>0</v>
      </c>
      <c r="E16" s="209">
        <f t="shared" si="0"/>
        <v>0</v>
      </c>
      <c r="F16" s="210" t="e">
        <f>E16/$E$26</f>
        <v>#DIV/0!</v>
      </c>
      <c r="G16" s="73"/>
      <c r="H16" s="100"/>
    </row>
    <row r="17" spans="1:8" s="110" customFormat="1" ht="12.75">
      <c r="A17" s="69" t="s">
        <v>157</v>
      </c>
      <c r="B17" s="302"/>
      <c r="C17" s="428"/>
      <c r="D17" s="449"/>
      <c r="E17" s="173"/>
      <c r="F17" s="174"/>
      <c r="G17" s="73"/>
      <c r="H17" s="100"/>
    </row>
    <row r="18" spans="1:8" s="110" customFormat="1" ht="12.75">
      <c r="A18" s="171" t="s">
        <v>192</v>
      </c>
      <c r="B18" s="303">
        <f>'f. Contractual'!C18</f>
        <v>0</v>
      </c>
      <c r="C18" s="429">
        <f>'f. Contractual'!D18</f>
        <v>0</v>
      </c>
      <c r="D18" s="450">
        <f>'f. Contractual'!E18</f>
        <v>0</v>
      </c>
      <c r="E18" s="177">
        <f>SUM(B18:D18)</f>
        <v>0</v>
      </c>
      <c r="F18" s="178" t="e">
        <f aca="true" t="shared" si="1" ref="F18:F23">E18/$E$26</f>
        <v>#DIV/0!</v>
      </c>
      <c r="G18" s="73"/>
      <c r="H18" s="100"/>
    </row>
    <row r="19" spans="1:8" s="110" customFormat="1" ht="12.75">
      <c r="A19" s="171" t="s">
        <v>193</v>
      </c>
      <c r="B19" s="304">
        <f>'f. Contractual'!C29</f>
        <v>0</v>
      </c>
      <c r="C19" s="430">
        <f>'f. Contractual'!D29</f>
        <v>0</v>
      </c>
      <c r="D19" s="451">
        <f>'f. Contractual'!E29</f>
        <v>0</v>
      </c>
      <c r="E19" s="177">
        <f t="shared" si="0"/>
        <v>0</v>
      </c>
      <c r="F19" s="178" t="e">
        <f t="shared" si="1"/>
        <v>#DIV/0!</v>
      </c>
      <c r="G19" s="73"/>
      <c r="H19" s="100"/>
    </row>
    <row r="20" spans="1:8" s="110" customFormat="1" ht="12.75">
      <c r="A20" s="172" t="s">
        <v>194</v>
      </c>
      <c r="B20" s="301">
        <f>SUM(B18:B19)</f>
        <v>0</v>
      </c>
      <c r="C20" s="427">
        <f>SUM(C18:C19)</f>
        <v>0</v>
      </c>
      <c r="D20" s="448">
        <f>SUM(D18:D19)</f>
        <v>0</v>
      </c>
      <c r="E20" s="209">
        <f t="shared" si="0"/>
        <v>0</v>
      </c>
      <c r="F20" s="210" t="e">
        <f t="shared" si="1"/>
        <v>#DIV/0!</v>
      </c>
      <c r="G20" s="73"/>
      <c r="H20" s="100"/>
    </row>
    <row r="21" spans="1:8" s="110" customFormat="1" ht="15.75" customHeight="1">
      <c r="A21" s="70" t="s">
        <v>108</v>
      </c>
      <c r="B21" s="301">
        <f>'g. Construction'!B16</f>
        <v>0</v>
      </c>
      <c r="C21" s="427">
        <f>'g. Construction'!B23</f>
        <v>0</v>
      </c>
      <c r="D21" s="448">
        <f>'g. Construction'!B30</f>
        <v>0</v>
      </c>
      <c r="E21" s="209">
        <f t="shared" si="0"/>
        <v>0</v>
      </c>
      <c r="F21" s="210" t="e">
        <f t="shared" si="1"/>
        <v>#DIV/0!</v>
      </c>
      <c r="G21" s="74"/>
      <c r="H21" s="100"/>
    </row>
    <row r="22" spans="1:8" s="110" customFormat="1" ht="15.75" customHeight="1">
      <c r="A22" s="68" t="s">
        <v>109</v>
      </c>
      <c r="B22" s="302">
        <f>'h. Other'!B14</f>
        <v>0</v>
      </c>
      <c r="C22" s="428">
        <f>'h. Other'!B22</f>
        <v>0</v>
      </c>
      <c r="D22" s="449">
        <f>'h. Other'!B30</f>
        <v>0</v>
      </c>
      <c r="E22" s="209">
        <f>SUM(B22:D22)</f>
        <v>0</v>
      </c>
      <c r="F22" s="210" t="e">
        <f t="shared" si="1"/>
        <v>#DIV/0!</v>
      </c>
      <c r="G22" s="73"/>
      <c r="H22" s="100"/>
    </row>
    <row r="23" spans="1:8" s="110" customFormat="1" ht="15.75" customHeight="1">
      <c r="A23" s="68" t="s">
        <v>110</v>
      </c>
      <c r="B23" s="302">
        <f>'i. Indirect'!D5</f>
        <v>0</v>
      </c>
      <c r="C23" s="428">
        <f>'i. Indirect'!E5</f>
        <v>0</v>
      </c>
      <c r="D23" s="449">
        <f>'i. Indirect'!F5</f>
        <v>0</v>
      </c>
      <c r="E23" s="209">
        <f>SUM(B23:D23)</f>
        <v>0</v>
      </c>
      <c r="F23" s="210" t="e">
        <f t="shared" si="1"/>
        <v>#DIV/0!</v>
      </c>
      <c r="G23" s="73"/>
      <c r="H23" s="100"/>
    </row>
    <row r="24" spans="1:8" s="110" customFormat="1" ht="15.75" customHeight="1" thickBot="1">
      <c r="A24" s="68" t="s">
        <v>200</v>
      </c>
      <c r="B24" s="305">
        <f>SUM(B12:B23)-B20</f>
        <v>0</v>
      </c>
      <c r="C24" s="431">
        <f>SUM(C12:C23)-C20</f>
        <v>0</v>
      </c>
      <c r="D24" s="452">
        <f>SUM(D12:D23)-D20</f>
        <v>0</v>
      </c>
      <c r="E24" s="257">
        <f>SUM(E12:E23)-E20</f>
        <v>0</v>
      </c>
      <c r="F24" s="270" t="e">
        <f>SUM(F12:F23)-F20</f>
        <v>#DIV/0!</v>
      </c>
      <c r="G24" s="73"/>
      <c r="H24" s="100"/>
    </row>
    <row r="25" spans="1:8" s="110" customFormat="1" ht="15.75" customHeight="1">
      <c r="A25" s="68" t="s">
        <v>201</v>
      </c>
      <c r="B25" s="302">
        <f>'j. Cost Share'!D18</f>
        <v>0</v>
      </c>
      <c r="C25" s="428">
        <f>'j. Cost Share'!E18</f>
        <v>0</v>
      </c>
      <c r="D25" s="449">
        <f>'j. Cost Share'!F18</f>
        <v>0</v>
      </c>
      <c r="E25" s="209">
        <f>SUM(B25:D25)</f>
        <v>0</v>
      </c>
      <c r="F25" s="210" t="e">
        <f>E25/$E$26</f>
        <v>#DIV/0!</v>
      </c>
      <c r="G25" s="73"/>
      <c r="H25" s="100"/>
    </row>
    <row r="26" spans="1:8" s="110" customFormat="1" ht="15.75" customHeight="1" thickBot="1">
      <c r="A26" s="71" t="s">
        <v>136</v>
      </c>
      <c r="B26" s="305">
        <f>B24+B25</f>
        <v>0</v>
      </c>
      <c r="C26" s="431">
        <f>C24+C25</f>
        <v>0</v>
      </c>
      <c r="D26" s="452">
        <f>D24+D25</f>
        <v>0</v>
      </c>
      <c r="E26" s="175">
        <f>E24+E25</f>
        <v>0</v>
      </c>
      <c r="F26" s="176" t="e">
        <f>SUM(F12:F23)-F20</f>
        <v>#DIV/0!</v>
      </c>
      <c r="G26" s="75"/>
      <c r="H26" s="100"/>
    </row>
    <row r="27" spans="1:7" s="110" customFormat="1" ht="7.5" customHeight="1">
      <c r="A27" s="247"/>
      <c r="B27" s="247"/>
      <c r="C27" s="247"/>
      <c r="D27" s="247"/>
      <c r="G27" s="100"/>
    </row>
    <row r="28" spans="1:7" s="110" customFormat="1" ht="15.75" thickBot="1">
      <c r="A28" s="513" t="s">
        <v>183</v>
      </c>
      <c r="B28" s="513"/>
      <c r="C28" s="513"/>
      <c r="D28" s="29"/>
      <c r="E28" s="18"/>
      <c r="F28" s="29"/>
      <c r="G28" s="100"/>
    </row>
    <row r="29" spans="1:7" s="110" customFormat="1" ht="36" customHeight="1">
      <c r="A29" s="514"/>
      <c r="B29" s="515"/>
      <c r="C29" s="515"/>
      <c r="D29" s="515"/>
      <c r="E29" s="515"/>
      <c r="F29" s="515"/>
      <c r="G29" s="516"/>
    </row>
    <row r="30" spans="1:7" s="110" customFormat="1" ht="36" customHeight="1">
      <c r="A30" s="517"/>
      <c r="B30" s="518"/>
      <c r="C30" s="518"/>
      <c r="D30" s="518"/>
      <c r="E30" s="518"/>
      <c r="F30" s="518"/>
      <c r="G30" s="519"/>
    </row>
    <row r="31" spans="1:7" s="110" customFormat="1" ht="34.5" customHeight="1" thickBot="1">
      <c r="A31" s="520"/>
      <c r="B31" s="521"/>
      <c r="C31" s="521"/>
      <c r="D31" s="521"/>
      <c r="E31" s="521"/>
      <c r="F31" s="521"/>
      <c r="G31" s="522"/>
    </row>
    <row r="32" spans="1:7" s="110" customFormat="1" ht="12.75">
      <c r="A32" s="247"/>
      <c r="B32" s="247"/>
      <c r="C32" s="247"/>
      <c r="D32" s="247"/>
      <c r="G32" s="100"/>
    </row>
    <row r="33" spans="1:7" s="110" customFormat="1" ht="12.75">
      <c r="A33" s="247"/>
      <c r="B33" s="247"/>
      <c r="C33" s="247"/>
      <c r="D33" s="247"/>
      <c r="G33" s="100"/>
    </row>
    <row r="34" spans="1:7" s="110" customFormat="1" ht="12.75">
      <c r="A34" s="247"/>
      <c r="B34" s="247"/>
      <c r="C34" s="247"/>
      <c r="D34" s="247"/>
      <c r="G34" s="100"/>
    </row>
    <row r="35" spans="1:7" s="110" customFormat="1" ht="12.75">
      <c r="A35" s="250"/>
      <c r="B35" s="250"/>
      <c r="C35" s="250"/>
      <c r="D35" s="250"/>
      <c r="G35" s="100"/>
    </row>
    <row r="36" spans="1:7" s="110" customFormat="1" ht="12.75">
      <c r="A36" s="247"/>
      <c r="B36" s="247"/>
      <c r="C36" s="247"/>
      <c r="D36" s="247"/>
      <c r="G36" s="100"/>
    </row>
    <row r="37" spans="1:7" s="110" customFormat="1" ht="12.75">
      <c r="A37" s="247"/>
      <c r="B37" s="247"/>
      <c r="C37" s="247"/>
      <c r="D37" s="247"/>
      <c r="G37" s="100"/>
    </row>
    <row r="38" spans="1:7" s="110" customFormat="1" ht="12.75">
      <c r="A38" s="247"/>
      <c r="B38" s="247"/>
      <c r="C38" s="247"/>
      <c r="D38" s="247"/>
      <c r="G38" s="100"/>
    </row>
    <row r="39" spans="1:7" s="110" customFormat="1" ht="12.75">
      <c r="A39" s="247"/>
      <c r="B39" s="247"/>
      <c r="C39" s="247"/>
      <c r="D39" s="247"/>
      <c r="G39" s="100"/>
    </row>
    <row r="40" spans="1:7" s="110" customFormat="1" ht="12.75">
      <c r="A40" s="247"/>
      <c r="B40" s="247"/>
      <c r="C40" s="247"/>
      <c r="D40" s="247"/>
      <c r="G40" s="100"/>
    </row>
    <row r="41" spans="1:7" s="110" customFormat="1" ht="12.75">
      <c r="A41" s="247"/>
      <c r="B41" s="247"/>
      <c r="C41" s="247"/>
      <c r="D41" s="247"/>
      <c r="G41" s="100"/>
    </row>
    <row r="42" spans="1:7" s="110" customFormat="1" ht="12.75">
      <c r="A42" s="247"/>
      <c r="B42" s="247"/>
      <c r="C42" s="247"/>
      <c r="D42" s="247"/>
      <c r="G42" s="100"/>
    </row>
    <row r="43" spans="1:7" s="110" customFormat="1" ht="12.75">
      <c r="A43" s="247"/>
      <c r="B43" s="247"/>
      <c r="C43" s="247"/>
      <c r="D43" s="247"/>
      <c r="G43" s="100"/>
    </row>
    <row r="44" spans="1:7" s="110" customFormat="1" ht="12.75">
      <c r="A44" s="247"/>
      <c r="B44" s="247"/>
      <c r="C44" s="247"/>
      <c r="D44" s="247"/>
      <c r="G44" s="100"/>
    </row>
    <row r="45" spans="1:7" s="110" customFormat="1" ht="12.75">
      <c r="A45" s="247"/>
      <c r="B45" s="247"/>
      <c r="C45" s="247"/>
      <c r="D45" s="247"/>
      <c r="G45" s="100"/>
    </row>
    <row r="46" spans="1:7" s="110" customFormat="1" ht="12.75">
      <c r="A46" s="247"/>
      <c r="B46" s="247"/>
      <c r="C46" s="247"/>
      <c r="D46" s="247"/>
      <c r="G46" s="100"/>
    </row>
    <row r="47" spans="1:7" s="110" customFormat="1" ht="12.75">
      <c r="A47" s="247"/>
      <c r="B47" s="247"/>
      <c r="C47" s="247"/>
      <c r="D47" s="247"/>
      <c r="G47" s="100"/>
    </row>
    <row r="48" spans="1:7" s="110" customFormat="1" ht="12.75">
      <c r="A48" s="247"/>
      <c r="B48" s="247"/>
      <c r="C48" s="247"/>
      <c r="D48" s="247"/>
      <c r="G48" s="100"/>
    </row>
    <row r="49" spans="1:7" s="110" customFormat="1" ht="12.75">
      <c r="A49" s="247"/>
      <c r="B49" s="247"/>
      <c r="C49" s="247"/>
      <c r="D49" s="247"/>
      <c r="G49" s="100"/>
    </row>
    <row r="50" spans="1:7" s="110" customFormat="1" ht="12.75">
      <c r="A50" s="247"/>
      <c r="B50" s="247"/>
      <c r="C50" s="247"/>
      <c r="D50" s="247"/>
      <c r="G50" s="100"/>
    </row>
    <row r="51" spans="1:7" s="110" customFormat="1" ht="12.75">
      <c r="A51" s="247"/>
      <c r="B51" s="247"/>
      <c r="C51" s="247"/>
      <c r="D51" s="247"/>
      <c r="G51" s="100"/>
    </row>
    <row r="52" spans="1:7" s="110" customFormat="1" ht="12.75">
      <c r="A52" s="247"/>
      <c r="B52" s="247"/>
      <c r="C52" s="247"/>
      <c r="D52" s="247"/>
      <c r="G52" s="100"/>
    </row>
    <row r="53" spans="1:7" s="110" customFormat="1" ht="12.75">
      <c r="A53" s="247"/>
      <c r="B53" s="247"/>
      <c r="C53" s="247"/>
      <c r="D53" s="247"/>
      <c r="G53" s="100"/>
    </row>
    <row r="54" spans="1:7" s="110" customFormat="1" ht="12.75">
      <c r="A54" s="247"/>
      <c r="B54" s="247"/>
      <c r="C54" s="247"/>
      <c r="D54" s="247"/>
      <c r="G54" s="100"/>
    </row>
    <row r="55" spans="1:7" s="110" customFormat="1" ht="12.75">
      <c r="A55" s="247"/>
      <c r="B55" s="247"/>
      <c r="C55" s="247"/>
      <c r="D55" s="247"/>
      <c r="G55" s="100"/>
    </row>
    <row r="56" spans="1:7" s="110" customFormat="1" ht="12.75">
      <c r="A56" s="247"/>
      <c r="B56" s="247"/>
      <c r="C56" s="247"/>
      <c r="D56" s="247"/>
      <c r="G56" s="100"/>
    </row>
    <row r="57" spans="1:7" s="110" customFormat="1" ht="12.75">
      <c r="A57" s="247"/>
      <c r="B57" s="247"/>
      <c r="C57" s="247"/>
      <c r="D57" s="247"/>
      <c r="G57" s="100"/>
    </row>
    <row r="58" spans="1:7" s="110" customFormat="1" ht="12.75">
      <c r="A58" s="247"/>
      <c r="B58" s="247"/>
      <c r="C58" s="247"/>
      <c r="D58" s="247"/>
      <c r="G58" s="100"/>
    </row>
    <row r="59" spans="1:7" s="110" customFormat="1" ht="12.75">
      <c r="A59" s="247"/>
      <c r="B59" s="247"/>
      <c r="C59" s="247"/>
      <c r="D59" s="247"/>
      <c r="G59" s="100"/>
    </row>
    <row r="60" spans="1:7" s="110" customFormat="1" ht="12.75">
      <c r="A60" s="247"/>
      <c r="B60" s="247"/>
      <c r="C60" s="247"/>
      <c r="D60" s="247"/>
      <c r="G60" s="100"/>
    </row>
    <row r="61" spans="1:7" s="110" customFormat="1" ht="12.75">
      <c r="A61" s="247"/>
      <c r="B61" s="247"/>
      <c r="C61" s="247"/>
      <c r="D61" s="247"/>
      <c r="G61" s="100"/>
    </row>
    <row r="62" spans="1:7" s="110" customFormat="1" ht="12.75">
      <c r="A62" s="247"/>
      <c r="B62" s="247"/>
      <c r="C62" s="247"/>
      <c r="D62" s="247"/>
      <c r="G62" s="100"/>
    </row>
    <row r="63" spans="1:7" s="110" customFormat="1" ht="12.75">
      <c r="A63" s="247"/>
      <c r="B63" s="247"/>
      <c r="C63" s="247"/>
      <c r="D63" s="247"/>
      <c r="G63" s="100"/>
    </row>
    <row r="64" spans="1:7" s="110" customFormat="1" ht="12.75">
      <c r="A64" s="247"/>
      <c r="B64" s="247"/>
      <c r="C64" s="247"/>
      <c r="D64" s="247"/>
      <c r="G64" s="100"/>
    </row>
    <row r="65" spans="1:7" s="110" customFormat="1" ht="12.75">
      <c r="A65" s="247"/>
      <c r="B65" s="247"/>
      <c r="C65" s="247"/>
      <c r="D65" s="247"/>
      <c r="G65" s="100"/>
    </row>
    <row r="66" spans="1:7" s="110" customFormat="1" ht="12.75">
      <c r="A66" s="247"/>
      <c r="B66" s="247"/>
      <c r="C66" s="247"/>
      <c r="D66" s="247"/>
      <c r="G66" s="100"/>
    </row>
    <row r="67" spans="1:7" s="110" customFormat="1" ht="12.75">
      <c r="A67" s="247"/>
      <c r="B67" s="247"/>
      <c r="C67" s="247"/>
      <c r="D67" s="247"/>
      <c r="G67" s="100"/>
    </row>
    <row r="68" spans="1:7" s="110" customFormat="1" ht="12.75">
      <c r="A68" s="247"/>
      <c r="B68" s="247"/>
      <c r="C68" s="247"/>
      <c r="D68" s="247"/>
      <c r="G68" s="100"/>
    </row>
    <row r="69" spans="1:7" s="110" customFormat="1" ht="12.75">
      <c r="A69" s="247"/>
      <c r="B69" s="247"/>
      <c r="C69" s="247"/>
      <c r="D69" s="247"/>
      <c r="G69" s="100"/>
    </row>
    <row r="70" spans="1:7" s="110" customFormat="1" ht="12.75">
      <c r="A70" s="247"/>
      <c r="B70" s="247"/>
      <c r="C70" s="247"/>
      <c r="D70" s="247"/>
      <c r="G70" s="100"/>
    </row>
    <row r="71" spans="1:7" s="110" customFormat="1" ht="12.75">
      <c r="A71" s="247"/>
      <c r="B71" s="247"/>
      <c r="C71" s="247"/>
      <c r="D71" s="247"/>
      <c r="G71" s="100"/>
    </row>
    <row r="72" spans="1:7" s="110" customFormat="1" ht="12.75">
      <c r="A72" s="247"/>
      <c r="B72" s="247"/>
      <c r="C72" s="247"/>
      <c r="D72" s="247"/>
      <c r="G72" s="100"/>
    </row>
    <row r="73" spans="1:7" s="110" customFormat="1" ht="12.75">
      <c r="A73" s="247"/>
      <c r="B73" s="247"/>
      <c r="C73" s="247"/>
      <c r="D73" s="247"/>
      <c r="G73" s="100"/>
    </row>
    <row r="74" spans="1:7" s="110" customFormat="1" ht="12.75">
      <c r="A74" s="247"/>
      <c r="B74" s="247"/>
      <c r="C74" s="247"/>
      <c r="D74" s="247"/>
      <c r="G74" s="100"/>
    </row>
    <row r="75" spans="1:7" s="110" customFormat="1" ht="12.75">
      <c r="A75" s="247"/>
      <c r="B75" s="247"/>
      <c r="C75" s="247"/>
      <c r="D75" s="247"/>
      <c r="G75" s="100"/>
    </row>
    <row r="76" spans="1:7" s="110" customFormat="1" ht="12.75">
      <c r="A76" s="247"/>
      <c r="B76" s="247"/>
      <c r="C76" s="247"/>
      <c r="D76" s="247"/>
      <c r="G76" s="100"/>
    </row>
    <row r="77" spans="1:7" s="110" customFormat="1" ht="12.75">
      <c r="A77" s="247"/>
      <c r="B77" s="247"/>
      <c r="C77" s="247"/>
      <c r="D77" s="247"/>
      <c r="G77" s="100"/>
    </row>
    <row r="78" spans="1:7" s="110" customFormat="1" ht="12.75">
      <c r="A78" s="247"/>
      <c r="B78" s="247"/>
      <c r="C78" s="247"/>
      <c r="D78" s="247"/>
      <c r="G78" s="100"/>
    </row>
    <row r="79" spans="1:7" s="110" customFormat="1" ht="12.75">
      <c r="A79" s="247"/>
      <c r="B79" s="247"/>
      <c r="C79" s="247"/>
      <c r="D79" s="247"/>
      <c r="G79" s="100"/>
    </row>
    <row r="80" spans="1:7" s="110" customFormat="1" ht="12.75">
      <c r="A80" s="247"/>
      <c r="B80" s="247"/>
      <c r="C80" s="247"/>
      <c r="D80" s="247"/>
      <c r="G80" s="100"/>
    </row>
    <row r="81" spans="1:7" s="110" customFormat="1" ht="12.75">
      <c r="A81" s="247"/>
      <c r="B81" s="247"/>
      <c r="C81" s="247"/>
      <c r="D81" s="247"/>
      <c r="G81" s="100"/>
    </row>
    <row r="82" spans="1:7" s="110" customFormat="1" ht="12.75">
      <c r="A82" s="247"/>
      <c r="B82" s="247"/>
      <c r="C82" s="247"/>
      <c r="D82" s="247"/>
      <c r="G82" s="100"/>
    </row>
    <row r="83" spans="1:7" s="110" customFormat="1" ht="12.75">
      <c r="A83" s="247"/>
      <c r="B83" s="247"/>
      <c r="C83" s="247"/>
      <c r="D83" s="247"/>
      <c r="G83" s="100"/>
    </row>
    <row r="84" spans="1:7" s="110" customFormat="1" ht="12.75">
      <c r="A84" s="247"/>
      <c r="B84" s="247"/>
      <c r="C84" s="247"/>
      <c r="D84" s="247"/>
      <c r="G84" s="100"/>
    </row>
    <row r="85" spans="1:7" s="110" customFormat="1" ht="12.75">
      <c r="A85" s="247"/>
      <c r="B85" s="247"/>
      <c r="C85" s="247"/>
      <c r="D85" s="247"/>
      <c r="G85" s="100"/>
    </row>
    <row r="86" spans="1:7" s="110" customFormat="1" ht="12.75">
      <c r="A86" s="247"/>
      <c r="B86" s="247"/>
      <c r="C86" s="247"/>
      <c r="D86" s="247"/>
      <c r="G86" s="100"/>
    </row>
    <row r="87" spans="1:7" s="110" customFormat="1" ht="12.75">
      <c r="A87" s="247"/>
      <c r="B87" s="247"/>
      <c r="C87" s="247"/>
      <c r="D87" s="247"/>
      <c r="G87" s="100"/>
    </row>
  </sheetData>
  <sheetProtection formatCells="0" formatColumns="0" formatRows="0" selectLockedCells="1"/>
  <mergeCells count="11">
    <mergeCell ref="A1:E1"/>
    <mergeCell ref="A2:G2"/>
    <mergeCell ref="B3:C3"/>
    <mergeCell ref="D3:F3"/>
    <mergeCell ref="A10:G10"/>
    <mergeCell ref="A28:C28"/>
    <mergeCell ref="A29:G31"/>
    <mergeCell ref="B4:C4"/>
    <mergeCell ref="D4:F4"/>
    <mergeCell ref="A7:G7"/>
    <mergeCell ref="A8:G8"/>
  </mergeCells>
  <printOptions horizontalCentered="1"/>
  <pageMargins left="0.5" right="0.5" top="0.25" bottom="0.25" header="0.5" footer="0.5"/>
  <pageSetup fitToHeight="2" horizontalDpi="300" verticalDpi="300" orientation="landscape" scale="80"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L20"/>
  <sheetViews>
    <sheetView zoomScale="90" zoomScaleNormal="90" zoomScalePageLayoutView="0" workbookViewId="0" topLeftCell="A1">
      <selection activeCell="F3" sqref="F3:F5"/>
    </sheetView>
  </sheetViews>
  <sheetFormatPr defaultColWidth="9.140625" defaultRowHeight="12.75"/>
  <cols>
    <col min="1" max="1" width="5.8515625" style="110" customWidth="1"/>
    <col min="2" max="2" width="9.140625" style="110" customWidth="1"/>
    <col min="3" max="3" width="20.421875" style="110" customWidth="1"/>
    <col min="4" max="6" width="20.28125" style="110" customWidth="1"/>
    <col min="7" max="8" width="9.140625" style="110" customWidth="1"/>
    <col min="9" max="9" width="23.7109375" style="110" customWidth="1"/>
    <col min="10" max="16384" width="9.140625" style="110" customWidth="1"/>
  </cols>
  <sheetData>
    <row r="1" spans="1:9" s="100" customFormat="1" ht="12.75" customHeight="1">
      <c r="A1" s="607" t="s">
        <v>195</v>
      </c>
      <c r="B1" s="607"/>
      <c r="C1" s="607"/>
      <c r="D1" s="607"/>
      <c r="E1" s="49"/>
      <c r="F1" s="49"/>
      <c r="G1" s="49"/>
      <c r="H1" s="555"/>
      <c r="I1" s="555"/>
    </row>
    <row r="2" spans="1:12" s="35" customFormat="1" ht="22.5" customHeight="1" thickBot="1">
      <c r="A2" s="650" t="s">
        <v>158</v>
      </c>
      <c r="B2" s="650"/>
      <c r="C2" s="650"/>
      <c r="D2" s="650"/>
      <c r="E2" s="650"/>
      <c r="F2" s="650"/>
      <c r="G2" s="650"/>
      <c r="H2" s="650"/>
      <c r="I2" s="650"/>
      <c r="J2" s="34"/>
      <c r="K2" s="34"/>
      <c r="L2" s="34"/>
    </row>
    <row r="3" spans="1:9" s="102" customFormat="1" ht="15" customHeight="1">
      <c r="A3" s="651"/>
      <c r="B3" s="652"/>
      <c r="C3" s="652"/>
      <c r="D3" s="306" t="s">
        <v>111</v>
      </c>
      <c r="E3" s="374" t="s">
        <v>120</v>
      </c>
      <c r="F3" s="453" t="s">
        <v>112</v>
      </c>
      <c r="G3" s="579" t="s">
        <v>166</v>
      </c>
      <c r="H3" s="580"/>
      <c r="I3" s="101"/>
    </row>
    <row r="4" spans="1:9" s="102" customFormat="1" ht="14.25" customHeight="1">
      <c r="A4" s="648" t="s">
        <v>118</v>
      </c>
      <c r="B4" s="653"/>
      <c r="C4" s="653"/>
      <c r="D4" s="307">
        <v>0</v>
      </c>
      <c r="E4" s="375">
        <v>0</v>
      </c>
      <c r="F4" s="454">
        <v>0</v>
      </c>
      <c r="G4" s="648"/>
      <c r="H4" s="649"/>
      <c r="I4" s="101"/>
    </row>
    <row r="5" spans="1:9" s="102" customFormat="1" ht="14.25" customHeight="1" thickBot="1">
      <c r="A5" s="599" t="s">
        <v>150</v>
      </c>
      <c r="B5" s="600"/>
      <c r="C5" s="600"/>
      <c r="D5" s="308"/>
      <c r="E5" s="376"/>
      <c r="F5" s="455"/>
      <c r="G5" s="583">
        <f>SUM(D5:F5)</f>
        <v>0</v>
      </c>
      <c r="H5" s="584"/>
      <c r="I5" s="101"/>
    </row>
    <row r="6" spans="1:9" s="100" customFormat="1" ht="13.5" thickBot="1">
      <c r="A6" s="15"/>
      <c r="B6" s="16"/>
      <c r="C6" s="17"/>
      <c r="D6" s="50"/>
      <c r="E6" s="18"/>
      <c r="F6" s="17"/>
      <c r="G6" s="50"/>
      <c r="H6" s="18"/>
      <c r="I6" s="17"/>
    </row>
    <row r="7" spans="1:9" s="100" customFormat="1" ht="75.75" customHeight="1" thickBot="1">
      <c r="A7" s="642" t="s">
        <v>218</v>
      </c>
      <c r="B7" s="618"/>
      <c r="C7" s="618"/>
      <c r="D7" s="618"/>
      <c r="E7" s="618"/>
      <c r="F7" s="618"/>
      <c r="G7" s="618"/>
      <c r="H7" s="618"/>
      <c r="I7" s="619"/>
    </row>
    <row r="8" s="100" customFormat="1" ht="13.5" thickBot="1"/>
    <row r="9" spans="1:9" s="100" customFormat="1" ht="12.75">
      <c r="A9" s="103"/>
      <c r="B9" s="104"/>
      <c r="C9" s="104"/>
      <c r="D9" s="104"/>
      <c r="E9" s="104"/>
      <c r="F9" s="104"/>
      <c r="G9" s="104"/>
      <c r="H9" s="104"/>
      <c r="I9" s="105"/>
    </row>
    <row r="10" spans="1:9" s="100" customFormat="1" ht="30" customHeight="1">
      <c r="A10" s="166"/>
      <c r="B10" s="643" t="s">
        <v>219</v>
      </c>
      <c r="C10" s="644"/>
      <c r="D10" s="644"/>
      <c r="E10" s="644"/>
      <c r="F10" s="644"/>
      <c r="G10" s="644"/>
      <c r="H10" s="644"/>
      <c r="I10" s="645"/>
    </row>
    <row r="11" spans="1:9" s="100" customFormat="1" ht="44.25" customHeight="1">
      <c r="A11" s="167"/>
      <c r="B11" s="646" t="s">
        <v>98</v>
      </c>
      <c r="C11" s="646"/>
      <c r="D11" s="646"/>
      <c r="E11" s="646"/>
      <c r="F11" s="646"/>
      <c r="G11" s="646"/>
      <c r="H11" s="646"/>
      <c r="I11" s="647"/>
    </row>
    <row r="12" spans="1:9" s="100" customFormat="1" ht="15" customHeight="1">
      <c r="A12" s="166"/>
      <c r="B12" s="643" t="s">
        <v>99</v>
      </c>
      <c r="C12" s="644"/>
      <c r="D12" s="644"/>
      <c r="E12" s="644"/>
      <c r="F12" s="644"/>
      <c r="G12" s="644"/>
      <c r="H12" s="644"/>
      <c r="I12" s="645"/>
    </row>
    <row r="13" spans="1:9" s="100" customFormat="1" ht="27" customHeight="1">
      <c r="A13" s="106"/>
      <c r="B13" s="646" t="s">
        <v>220</v>
      </c>
      <c r="C13" s="646"/>
      <c r="D13" s="646"/>
      <c r="E13" s="646"/>
      <c r="F13" s="646"/>
      <c r="G13" s="646"/>
      <c r="H13" s="646"/>
      <c r="I13" s="647"/>
    </row>
    <row r="14" spans="1:9" s="100" customFormat="1" ht="13.5" thickBot="1">
      <c r="A14" s="107"/>
      <c r="B14" s="108"/>
      <c r="C14" s="108"/>
      <c r="D14" s="108"/>
      <c r="E14" s="108"/>
      <c r="F14" s="108"/>
      <c r="G14" s="108"/>
      <c r="H14" s="108"/>
      <c r="I14" s="109"/>
    </row>
    <row r="15" s="100" customFormat="1" ht="12.75"/>
    <row r="16" s="100" customFormat="1" ht="12.75"/>
    <row r="17" spans="1:7" s="100" customFormat="1" ht="15.75" thickBot="1">
      <c r="A17" s="641" t="s">
        <v>183</v>
      </c>
      <c r="B17" s="641"/>
      <c r="C17" s="641"/>
      <c r="D17" s="641"/>
      <c r="E17" s="641"/>
      <c r="F17" s="641"/>
      <c r="G17" s="641"/>
    </row>
    <row r="18" spans="1:9" s="100" customFormat="1" ht="24.75" customHeight="1">
      <c r="A18" s="514"/>
      <c r="B18" s="515"/>
      <c r="C18" s="515"/>
      <c r="D18" s="515"/>
      <c r="E18" s="515"/>
      <c r="F18" s="515"/>
      <c r="G18" s="515"/>
      <c r="H18" s="515"/>
      <c r="I18" s="516"/>
    </row>
    <row r="19" spans="1:9" s="100" customFormat="1" ht="24.75" customHeight="1">
      <c r="A19" s="517"/>
      <c r="B19" s="518"/>
      <c r="C19" s="518"/>
      <c r="D19" s="518"/>
      <c r="E19" s="518"/>
      <c r="F19" s="518"/>
      <c r="G19" s="518"/>
      <c r="H19" s="518"/>
      <c r="I19" s="519"/>
    </row>
    <row r="20" spans="1:9" s="100" customFormat="1" ht="24.75" customHeight="1" thickBot="1">
      <c r="A20" s="520"/>
      <c r="B20" s="521"/>
      <c r="C20" s="521"/>
      <c r="D20" s="521"/>
      <c r="E20" s="521"/>
      <c r="F20" s="521"/>
      <c r="G20" s="521"/>
      <c r="H20" s="521"/>
      <c r="I20" s="522"/>
    </row>
    <row r="21" s="100" customFormat="1" ht="12.75"/>
    <row r="22" s="100" customFormat="1" ht="12.75"/>
    <row r="23" s="100" customFormat="1" ht="12.75"/>
    <row r="24" s="100" customFormat="1" ht="12.75"/>
    <row r="25" s="100" customFormat="1" ht="12.75"/>
    <row r="26" s="100" customFormat="1" ht="12.75"/>
    <row r="27" s="100" customFormat="1" ht="12.75"/>
    <row r="28" s="100" customFormat="1" ht="12.75"/>
    <row r="29" s="100" customFormat="1" ht="12.75"/>
    <row r="30" s="100" customFormat="1" ht="12.75"/>
    <row r="31" s="100" customFormat="1" ht="12.75"/>
    <row r="32" s="100" customFormat="1" ht="12.75"/>
    <row r="33" s="100" customFormat="1" ht="12.75"/>
    <row r="34" s="100" customFormat="1" ht="12.75"/>
    <row r="35" s="100" customFormat="1" ht="12.75"/>
    <row r="36" s="100" customFormat="1" ht="12.75"/>
    <row r="37" s="100" customFormat="1" ht="12.75"/>
    <row r="38" s="100" customFormat="1" ht="12.75"/>
    <row r="39" s="100" customFormat="1" ht="12.75"/>
    <row r="40" s="100" customFormat="1" ht="12.75"/>
    <row r="41" s="100" customFormat="1" ht="12.75"/>
    <row r="42" s="100" customFormat="1" ht="12.75"/>
    <row r="43" s="100" customFormat="1" ht="12.75"/>
    <row r="44" s="100" customFormat="1" ht="12.75"/>
    <row r="45" s="100" customFormat="1" ht="12.75"/>
    <row r="46" s="100" customFormat="1" ht="12.75"/>
    <row r="47" s="100" customFormat="1" ht="12.75"/>
    <row r="48" s="100" customFormat="1" ht="12.75"/>
    <row r="49" s="100" customFormat="1" ht="12.75"/>
    <row r="50" s="100" customFormat="1" ht="12.75"/>
    <row r="51" s="100" customFormat="1" ht="12.75"/>
    <row r="52" s="100" customFormat="1" ht="12.75"/>
    <row r="53" s="100" customFormat="1" ht="12.75"/>
    <row r="54" s="100" customFormat="1" ht="12.75"/>
    <row r="55" s="100" customFormat="1" ht="12.75"/>
    <row r="56" s="100" customFormat="1" ht="12.75"/>
    <row r="57" s="100" customFormat="1" ht="12.75"/>
    <row r="58" s="100" customFormat="1" ht="12.75"/>
    <row r="59" s="100" customFormat="1" ht="12.75"/>
    <row r="60" s="100" customFormat="1" ht="12.75"/>
    <row r="61" s="100" customFormat="1" ht="12.75"/>
    <row r="62" s="100" customFormat="1" ht="12.75"/>
    <row r="63" s="100" customFormat="1" ht="12.75"/>
    <row r="64" s="100" customFormat="1" ht="12.75"/>
    <row r="65" s="100" customFormat="1" ht="12.75"/>
    <row r="66" s="100" customFormat="1" ht="12.75"/>
    <row r="67" s="100" customFormat="1" ht="12.75"/>
    <row r="68" s="100" customFormat="1" ht="12.75"/>
    <row r="69" s="100" customFormat="1" ht="12.75"/>
    <row r="70" s="100" customFormat="1" ht="12.75"/>
    <row r="71" s="100" customFormat="1" ht="12.75"/>
    <row r="72" s="100" customFormat="1" ht="12.75"/>
    <row r="73" s="100" customFormat="1" ht="12.75"/>
    <row r="74" s="100" customFormat="1" ht="12.75"/>
    <row r="75" s="100" customFormat="1" ht="12.75"/>
    <row r="76" s="100" customFormat="1" ht="12.75"/>
    <row r="77" s="100" customFormat="1" ht="12.75"/>
    <row r="78" s="100" customFormat="1" ht="12.75"/>
    <row r="79" s="100" customFormat="1" ht="12.75"/>
    <row r="80" s="100" customFormat="1" ht="12.75"/>
    <row r="81" s="100" customFormat="1" ht="12.75"/>
    <row r="82" s="100" customFormat="1" ht="12.75"/>
  </sheetData>
  <sheetProtection formatCells="0" formatColumns="0" formatRows="0" selectLockedCells="1"/>
  <mergeCells count="16">
    <mergeCell ref="G3:H3"/>
    <mergeCell ref="G4:H4"/>
    <mergeCell ref="G5:H5"/>
    <mergeCell ref="A2:I2"/>
    <mergeCell ref="A3:C3"/>
    <mergeCell ref="A4:C4"/>
    <mergeCell ref="A1:D1"/>
    <mergeCell ref="H1:I1"/>
    <mergeCell ref="A17:G17"/>
    <mergeCell ref="A18:I20"/>
    <mergeCell ref="A7:I7"/>
    <mergeCell ref="B10:I10"/>
    <mergeCell ref="B12:I12"/>
    <mergeCell ref="B11:I11"/>
    <mergeCell ref="B13:I13"/>
    <mergeCell ref="A5:C5"/>
  </mergeCells>
  <printOptions/>
  <pageMargins left="0.5" right="0.5" top="0.25" bottom="0.5" header="0.5" footer="0.5"/>
  <pageSetup fitToHeight="1" fitToWidth="1" horizontalDpi="600" verticalDpi="600" orientation="landscape" scale="94" r:id="rId1"/>
  <headerFooter alignWithMargins="0">
    <oddFooter>&amp;Li. Indirect Costs&amp;R Page &amp;P of &amp;N</oddFooter>
  </headerFooter>
</worksheet>
</file>

<file path=xl/worksheets/sheet11.xml><?xml version="1.0" encoding="utf-8"?>
<worksheet xmlns="http://schemas.openxmlformats.org/spreadsheetml/2006/main" xmlns:r="http://schemas.openxmlformats.org/officeDocument/2006/relationships">
  <sheetPr codeName="Sheet11"/>
  <dimension ref="A1:L25"/>
  <sheetViews>
    <sheetView zoomScale="90" zoomScaleNormal="90" zoomScalePageLayoutView="0" workbookViewId="0" topLeftCell="A1">
      <selection activeCell="F17" sqref="F17"/>
    </sheetView>
  </sheetViews>
  <sheetFormatPr defaultColWidth="9.140625" defaultRowHeight="12.75"/>
  <cols>
    <col min="1" max="1" width="22.28125" style="47" customWidth="1"/>
    <col min="2" max="2" width="9.7109375" style="17" customWidth="1"/>
    <col min="3" max="3" width="67.8515625" style="18" customWidth="1"/>
    <col min="4" max="6" width="12.00390625" style="18" customWidth="1"/>
    <col min="7" max="7" width="14.140625" style="29" customWidth="1"/>
    <col min="8" max="16384" width="9.140625" style="36" customWidth="1"/>
  </cols>
  <sheetData>
    <row r="1" spans="1:8" s="33" customFormat="1" ht="15.75" customHeight="1">
      <c r="A1" s="607" t="s">
        <v>195</v>
      </c>
      <c r="B1" s="607"/>
      <c r="C1" s="607"/>
      <c r="D1" s="607"/>
      <c r="E1" s="555"/>
      <c r="F1" s="555"/>
      <c r="G1" s="555"/>
      <c r="H1" s="49"/>
    </row>
    <row r="2" spans="1:12" s="45" customFormat="1" ht="22.5" customHeight="1" thickBot="1">
      <c r="A2" s="617" t="s">
        <v>201</v>
      </c>
      <c r="B2" s="617"/>
      <c r="C2" s="617"/>
      <c r="D2" s="617"/>
      <c r="E2" s="617"/>
      <c r="F2" s="617"/>
      <c r="G2" s="617"/>
      <c r="H2" s="44"/>
      <c r="I2" s="44"/>
      <c r="J2" s="44"/>
      <c r="K2" s="44"/>
      <c r="L2" s="44"/>
    </row>
    <row r="3" spans="1:7" ht="177.75" customHeight="1">
      <c r="A3" s="624" t="s">
        <v>2</v>
      </c>
      <c r="B3" s="625"/>
      <c r="C3" s="625"/>
      <c r="D3" s="625"/>
      <c r="E3" s="625"/>
      <c r="F3" s="625"/>
      <c r="G3" s="626"/>
    </row>
    <row r="4" spans="1:7" ht="161.25" customHeight="1" thickBot="1">
      <c r="A4" s="654" t="s">
        <v>221</v>
      </c>
      <c r="B4" s="629"/>
      <c r="C4" s="629"/>
      <c r="D4" s="629"/>
      <c r="E4" s="629"/>
      <c r="F4" s="629"/>
      <c r="G4" s="630"/>
    </row>
    <row r="5" ht="13.5" thickBot="1">
      <c r="A5" s="15"/>
    </row>
    <row r="6" spans="1:7" s="33" customFormat="1" ht="49.5" customHeight="1" thickBot="1">
      <c r="A6" s="52" t="s">
        <v>151</v>
      </c>
      <c r="B6" s="53" t="s">
        <v>159</v>
      </c>
      <c r="C6" s="53" t="s">
        <v>102</v>
      </c>
      <c r="D6" s="347" t="s">
        <v>152</v>
      </c>
      <c r="E6" s="414" t="s">
        <v>153</v>
      </c>
      <c r="F6" s="511" t="s">
        <v>154</v>
      </c>
      <c r="G6" s="54" t="s">
        <v>155</v>
      </c>
    </row>
    <row r="7" spans="1:7" ht="27" customHeight="1" thickBot="1">
      <c r="A7" s="111" t="s">
        <v>188</v>
      </c>
      <c r="B7" s="112" t="s">
        <v>182</v>
      </c>
      <c r="C7" s="113" t="s">
        <v>191</v>
      </c>
      <c r="D7" s="359">
        <v>13600</v>
      </c>
      <c r="E7" s="424"/>
      <c r="F7" s="495"/>
      <c r="G7" s="181">
        <f aca="true" t="shared" si="0" ref="G7:G17">SUM(D7:F7)</f>
        <v>13600</v>
      </c>
    </row>
    <row r="8" spans="1:7" s="77" customFormat="1" ht="34.5" customHeight="1">
      <c r="A8" s="197"/>
      <c r="B8" s="198"/>
      <c r="C8" s="199"/>
      <c r="D8" s="360"/>
      <c r="E8" s="416"/>
      <c r="F8" s="442"/>
      <c r="G8" s="182">
        <f t="shared" si="0"/>
        <v>0</v>
      </c>
    </row>
    <row r="9" spans="1:7" s="77" customFormat="1" ht="34.5" customHeight="1">
      <c r="A9" s="197"/>
      <c r="B9" s="198"/>
      <c r="C9" s="199"/>
      <c r="D9" s="360"/>
      <c r="E9" s="416"/>
      <c r="F9" s="442"/>
      <c r="G9" s="201">
        <f t="shared" si="0"/>
        <v>0</v>
      </c>
    </row>
    <row r="10" spans="1:7" s="77" customFormat="1" ht="34.5" customHeight="1">
      <c r="A10" s="197"/>
      <c r="B10" s="198"/>
      <c r="C10" s="199"/>
      <c r="D10" s="360"/>
      <c r="E10" s="416"/>
      <c r="F10" s="442"/>
      <c r="G10" s="201">
        <f t="shared" si="0"/>
        <v>0</v>
      </c>
    </row>
    <row r="11" spans="1:7" s="77" customFormat="1" ht="34.5" customHeight="1">
      <c r="A11" s="197"/>
      <c r="B11" s="198"/>
      <c r="C11" s="199"/>
      <c r="D11" s="360"/>
      <c r="E11" s="416"/>
      <c r="F11" s="442"/>
      <c r="G11" s="201">
        <f t="shared" si="0"/>
        <v>0</v>
      </c>
    </row>
    <row r="12" spans="1:7" s="77" customFormat="1" ht="34.5" customHeight="1">
      <c r="A12" s="197"/>
      <c r="B12" s="198"/>
      <c r="C12" s="199"/>
      <c r="D12" s="360"/>
      <c r="E12" s="416"/>
      <c r="F12" s="442"/>
      <c r="G12" s="201">
        <f t="shared" si="0"/>
        <v>0</v>
      </c>
    </row>
    <row r="13" spans="1:7" s="77" customFormat="1" ht="34.5" customHeight="1">
      <c r="A13" s="197"/>
      <c r="B13" s="198"/>
      <c r="C13" s="199"/>
      <c r="D13" s="360"/>
      <c r="E13" s="416"/>
      <c r="F13" s="442"/>
      <c r="G13" s="201">
        <f t="shared" si="0"/>
        <v>0</v>
      </c>
    </row>
    <row r="14" spans="1:7" s="77" customFormat="1" ht="34.5" customHeight="1">
      <c r="A14" s="46"/>
      <c r="B14" s="38"/>
      <c r="C14" s="63"/>
      <c r="D14" s="360"/>
      <c r="E14" s="416"/>
      <c r="F14" s="442"/>
      <c r="G14" s="201">
        <f t="shared" si="0"/>
        <v>0</v>
      </c>
    </row>
    <row r="15" spans="1:7" s="77" customFormat="1" ht="34.5" customHeight="1">
      <c r="A15" s="46"/>
      <c r="B15" s="38"/>
      <c r="C15" s="63"/>
      <c r="D15" s="361"/>
      <c r="E15" s="370"/>
      <c r="F15" s="496"/>
      <c r="G15" s="201">
        <f t="shared" si="0"/>
        <v>0</v>
      </c>
    </row>
    <row r="16" spans="1:7" s="77" customFormat="1" ht="34.5" customHeight="1">
      <c r="A16" s="46"/>
      <c r="B16" s="38"/>
      <c r="C16" s="63"/>
      <c r="D16" s="361"/>
      <c r="E16" s="370"/>
      <c r="F16" s="496"/>
      <c r="G16" s="201">
        <f t="shared" si="0"/>
        <v>0</v>
      </c>
    </row>
    <row r="17" spans="1:7" s="77" customFormat="1" ht="34.5" customHeight="1" thickBot="1">
      <c r="A17" s="46"/>
      <c r="B17" s="38"/>
      <c r="C17" s="63"/>
      <c r="D17" s="361"/>
      <c r="E17" s="370"/>
      <c r="F17" s="496"/>
      <c r="G17" s="202">
        <f t="shared" si="0"/>
        <v>0</v>
      </c>
    </row>
    <row r="18" spans="1:7" s="33" customFormat="1" ht="15.75" customHeight="1" thickBot="1">
      <c r="A18" s="80"/>
      <c r="B18" s="81"/>
      <c r="C18" s="193" t="s">
        <v>181</v>
      </c>
      <c r="D18" s="362">
        <f>SUM(D8:D17)</f>
        <v>0</v>
      </c>
      <c r="E18" s="425">
        <f>SUM(E7:E17)</f>
        <v>0</v>
      </c>
      <c r="F18" s="512">
        <f>SUM(F7:F17)</f>
        <v>0</v>
      </c>
      <c r="G18" s="231">
        <f>SUM(G8:G17)</f>
        <v>0</v>
      </c>
    </row>
    <row r="19" spans="3:7" s="39" customFormat="1" ht="6" customHeight="1">
      <c r="C19" s="62"/>
      <c r="D19" s="61"/>
      <c r="E19" s="655"/>
      <c r="F19" s="655"/>
      <c r="G19" s="61"/>
    </row>
    <row r="20" spans="1:7" s="39" customFormat="1" ht="16.5" customHeight="1">
      <c r="A20" s="657" t="s">
        <v>190</v>
      </c>
      <c r="B20" s="657"/>
      <c r="C20" s="65">
        <f>'Instructions and Summary'!E26</f>
        <v>0</v>
      </c>
      <c r="D20" s="656" t="s">
        <v>189</v>
      </c>
      <c r="E20" s="656"/>
      <c r="F20" s="656"/>
      <c r="G20" s="200" t="e">
        <f>G18/C20</f>
        <v>#DIV/0!</v>
      </c>
    </row>
    <row r="21" spans="1:7" s="39" customFormat="1" ht="9.75" customHeight="1">
      <c r="A21" s="62"/>
      <c r="B21" s="61"/>
      <c r="E21" s="60"/>
      <c r="F21" s="64"/>
      <c r="G21" s="61"/>
    </row>
    <row r="22" spans="1:6" ht="15.75" customHeight="1" thickBot="1">
      <c r="A22" s="513" t="s">
        <v>183</v>
      </c>
      <c r="B22" s="513"/>
      <c r="C22" s="513"/>
      <c r="D22" s="29"/>
      <c r="F22" s="29"/>
    </row>
    <row r="23" spans="1:7" s="77" customFormat="1" ht="27" customHeight="1">
      <c r="A23" s="514"/>
      <c r="B23" s="515"/>
      <c r="C23" s="515"/>
      <c r="D23" s="515"/>
      <c r="E23" s="515"/>
      <c r="F23" s="515"/>
      <c r="G23" s="516"/>
    </row>
    <row r="24" spans="1:7" s="77" customFormat="1" ht="12.75">
      <c r="A24" s="517"/>
      <c r="B24" s="518"/>
      <c r="C24" s="518"/>
      <c r="D24" s="518"/>
      <c r="E24" s="518"/>
      <c r="F24" s="518"/>
      <c r="G24" s="519"/>
    </row>
    <row r="25" spans="1:7" s="77" customFormat="1" ht="13.5" thickBot="1">
      <c r="A25" s="520"/>
      <c r="B25" s="521"/>
      <c r="C25" s="521"/>
      <c r="D25" s="521"/>
      <c r="E25" s="521"/>
      <c r="F25" s="521"/>
      <c r="G25" s="522"/>
    </row>
  </sheetData>
  <sheetProtection formatCells="0" formatColumns="0" formatRows="0" insertRows="0" deleteRows="0" selectLockedCells="1"/>
  <mergeCells count="10">
    <mergeCell ref="A1:D1"/>
    <mergeCell ref="A2:G2"/>
    <mergeCell ref="A23:G25"/>
    <mergeCell ref="A4:G4"/>
    <mergeCell ref="A3:G3"/>
    <mergeCell ref="A22:C22"/>
    <mergeCell ref="E19:F19"/>
    <mergeCell ref="D20:F20"/>
    <mergeCell ref="A20:B20"/>
    <mergeCell ref="E1:G1"/>
  </mergeCells>
  <printOptions horizontalCentered="1"/>
  <pageMargins left="0.5" right="0.5" top="0.25" bottom="0.35" header="0.5" footer="0.25"/>
  <pageSetup horizontalDpi="600" verticalDpi="600" orientation="landscape" scale="85" r:id="rId1"/>
  <headerFooter alignWithMargins="0">
    <oddFooter>&amp;Lj. Cost Share&amp;RPage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45"/>
  <sheetViews>
    <sheetView zoomScalePageLayoutView="0" workbookViewId="0" topLeftCell="A1">
      <selection activeCell="C9" sqref="C9"/>
    </sheetView>
  </sheetViews>
  <sheetFormatPr defaultColWidth="9.140625" defaultRowHeight="12.75"/>
  <cols>
    <col min="1" max="1" width="2.421875" style="124" customWidth="1"/>
    <col min="2" max="2" width="17.8515625" style="124" customWidth="1"/>
    <col min="3" max="3" width="17.28125" style="124" customWidth="1"/>
    <col min="4" max="4" width="17.8515625" style="124" customWidth="1"/>
    <col min="5" max="5" width="16.140625" style="124" customWidth="1"/>
    <col min="6" max="6" width="17.140625" style="124" customWidth="1"/>
    <col min="7" max="7" width="21.00390625" style="124" customWidth="1"/>
    <col min="8" max="8" width="19.140625" style="124" customWidth="1"/>
    <col min="9" max="16384" width="9.140625" style="124" customWidth="1"/>
  </cols>
  <sheetData>
    <row r="1" spans="1:11" ht="17.25" customHeight="1">
      <c r="A1" s="660" t="s">
        <v>12</v>
      </c>
      <c r="B1" s="661"/>
      <c r="C1" s="731"/>
      <c r="D1" s="731"/>
      <c r="E1" s="123" t="s">
        <v>172</v>
      </c>
      <c r="F1" s="732"/>
      <c r="G1" s="732"/>
      <c r="H1" s="122"/>
      <c r="I1" s="122"/>
      <c r="J1" s="122"/>
      <c r="K1" s="122"/>
    </row>
    <row r="2" spans="1:13" ht="27.75" customHeight="1">
      <c r="A2" s="662" t="s">
        <v>13</v>
      </c>
      <c r="B2" s="663"/>
      <c r="C2" s="663"/>
      <c r="D2" s="663"/>
      <c r="E2" s="663"/>
      <c r="F2" s="663"/>
      <c r="G2" s="663"/>
      <c r="H2" s="663"/>
      <c r="I2" s="125"/>
      <c r="J2" s="125"/>
      <c r="K2" s="125"/>
      <c r="L2" s="125"/>
      <c r="M2" s="122"/>
    </row>
    <row r="3" spans="1:13" ht="7.5" customHeight="1" thickBot="1">
      <c r="A3" s="664" t="s">
        <v>14</v>
      </c>
      <c r="B3" s="665"/>
      <c r="C3" s="665"/>
      <c r="D3" s="665"/>
      <c r="E3" s="665"/>
      <c r="F3" s="665"/>
      <c r="G3" s="665"/>
      <c r="H3" s="665"/>
      <c r="I3" s="126"/>
      <c r="J3" s="126"/>
      <c r="K3" s="126"/>
      <c r="L3" s="126"/>
      <c r="M3" s="122"/>
    </row>
    <row r="4" spans="1:8" ht="10.5" customHeight="1">
      <c r="A4" s="666" t="s">
        <v>15</v>
      </c>
      <c r="B4" s="667"/>
      <c r="C4" s="668"/>
      <c r="D4" s="668"/>
      <c r="E4" s="668"/>
      <c r="F4" s="669"/>
      <c r="G4" s="669"/>
      <c r="H4" s="670"/>
    </row>
    <row r="5" spans="1:8" ht="12" customHeight="1">
      <c r="A5" s="674"/>
      <c r="B5" s="676" t="s">
        <v>16</v>
      </c>
      <c r="C5" s="678" t="s">
        <v>17</v>
      </c>
      <c r="D5" s="658" t="s">
        <v>18</v>
      </c>
      <c r="E5" s="659"/>
      <c r="F5" s="671" t="s">
        <v>19</v>
      </c>
      <c r="G5" s="672"/>
      <c r="H5" s="673"/>
    </row>
    <row r="6" spans="1:8" s="130" customFormat="1" ht="25.5" customHeight="1">
      <c r="A6" s="675"/>
      <c r="B6" s="677"/>
      <c r="C6" s="679"/>
      <c r="D6" s="128" t="s">
        <v>20</v>
      </c>
      <c r="E6" s="128" t="s">
        <v>21</v>
      </c>
      <c r="F6" s="129" t="s">
        <v>22</v>
      </c>
      <c r="G6" s="129" t="s">
        <v>23</v>
      </c>
      <c r="H6" s="217" t="s">
        <v>166</v>
      </c>
    </row>
    <row r="7" spans="1:8" s="130" customFormat="1" ht="12" customHeight="1">
      <c r="A7" s="218"/>
      <c r="B7" s="131" t="s">
        <v>24</v>
      </c>
      <c r="C7" s="132" t="s">
        <v>25</v>
      </c>
      <c r="D7" s="133" t="s">
        <v>26</v>
      </c>
      <c r="E7" s="133" t="s">
        <v>27</v>
      </c>
      <c r="F7" s="132" t="s">
        <v>28</v>
      </c>
      <c r="G7" s="132" t="s">
        <v>29</v>
      </c>
      <c r="H7" s="219" t="s">
        <v>30</v>
      </c>
    </row>
    <row r="8" spans="1:8" s="138" customFormat="1" ht="18" customHeight="1">
      <c r="A8" s="220" t="s">
        <v>31</v>
      </c>
      <c r="B8" s="134" t="s">
        <v>94</v>
      </c>
      <c r="C8" s="135"/>
      <c r="D8" s="136"/>
      <c r="E8" s="136"/>
      <c r="F8" s="137">
        <f>D26-G8</f>
        <v>0</v>
      </c>
      <c r="G8" s="137">
        <f>'j. Cost Share'!D18</f>
        <v>0</v>
      </c>
      <c r="H8" s="221">
        <f>SUM(D8:G8)</f>
        <v>0</v>
      </c>
    </row>
    <row r="9" spans="1:8" s="138" customFormat="1" ht="18.75" customHeight="1">
      <c r="A9" s="220" t="s">
        <v>32</v>
      </c>
      <c r="B9" s="134" t="s">
        <v>95</v>
      </c>
      <c r="C9" s="135"/>
      <c r="D9" s="136"/>
      <c r="E9" s="136"/>
      <c r="F9" s="137">
        <f>E26-G9</f>
        <v>0</v>
      </c>
      <c r="G9" s="137">
        <f>'j. Cost Share'!E18</f>
        <v>0</v>
      </c>
      <c r="H9" s="221">
        <f>SUM(D9:G9)</f>
        <v>0</v>
      </c>
    </row>
    <row r="10" spans="1:8" s="138" customFormat="1" ht="18.75" customHeight="1">
      <c r="A10" s="220" t="s">
        <v>33</v>
      </c>
      <c r="B10" s="134" t="s">
        <v>96</v>
      </c>
      <c r="C10" s="135"/>
      <c r="D10" s="136"/>
      <c r="E10" s="136"/>
      <c r="F10" s="137">
        <f>F26-'j. Cost Share'!F18</f>
        <v>0</v>
      </c>
      <c r="G10" s="137">
        <f>'j. Cost Share'!F18</f>
        <v>0</v>
      </c>
      <c r="H10" s="221">
        <f>SUM(D10:G10)</f>
        <v>0</v>
      </c>
    </row>
    <row r="11" spans="1:8" s="138" customFormat="1" ht="19.5" customHeight="1">
      <c r="A11" s="222" t="s">
        <v>34</v>
      </c>
      <c r="B11" s="139"/>
      <c r="C11" s="140"/>
      <c r="D11" s="141"/>
      <c r="E11" s="141"/>
      <c r="F11" s="142"/>
      <c r="G11" s="142"/>
      <c r="H11" s="223">
        <f>SUM(D11:G11)</f>
        <v>0</v>
      </c>
    </row>
    <row r="12" spans="1:8" s="138" customFormat="1" ht="19.5" customHeight="1">
      <c r="A12" s="222" t="s">
        <v>35</v>
      </c>
      <c r="B12" s="143" t="s">
        <v>181</v>
      </c>
      <c r="C12" s="140"/>
      <c r="D12" s="141">
        <f>SUM(D8:D11)</f>
        <v>0</v>
      </c>
      <c r="E12" s="141">
        <f>SUM(E8:E11)</f>
        <v>0</v>
      </c>
      <c r="F12" s="142">
        <f>SUM(F8:F11)</f>
        <v>0</v>
      </c>
      <c r="G12" s="142">
        <f>SUM(G8:G11)</f>
        <v>0</v>
      </c>
      <c r="H12" s="223">
        <f>SUM(H8:H11)</f>
        <v>0</v>
      </c>
    </row>
    <row r="13" spans="1:8" ht="9.75" customHeight="1">
      <c r="A13" s="680" t="s">
        <v>36</v>
      </c>
      <c r="B13" s="681"/>
      <c r="C13" s="682"/>
      <c r="D13" s="682"/>
      <c r="E13" s="682"/>
      <c r="F13" s="682"/>
      <c r="G13" s="682"/>
      <c r="H13" s="683"/>
    </row>
    <row r="14" spans="1:8" ht="13.5">
      <c r="A14" s="684" t="s">
        <v>37</v>
      </c>
      <c r="B14" s="686" t="s">
        <v>38</v>
      </c>
      <c r="C14" s="687"/>
      <c r="D14" s="690" t="s">
        <v>39</v>
      </c>
      <c r="E14" s="691"/>
      <c r="F14" s="691"/>
      <c r="G14" s="691"/>
      <c r="H14" s="692" t="s">
        <v>40</v>
      </c>
    </row>
    <row r="15" spans="1:8" ht="18" customHeight="1">
      <c r="A15" s="685"/>
      <c r="B15" s="688"/>
      <c r="C15" s="689"/>
      <c r="D15" s="144" t="s">
        <v>94</v>
      </c>
      <c r="E15" s="144" t="s">
        <v>95</v>
      </c>
      <c r="F15" s="144" t="s">
        <v>96</v>
      </c>
      <c r="G15" s="145" t="s">
        <v>41</v>
      </c>
      <c r="H15" s="693"/>
    </row>
    <row r="16" spans="1:8" s="138" customFormat="1" ht="19.5" customHeight="1">
      <c r="A16" s="216"/>
      <c r="B16" s="694" t="s">
        <v>42</v>
      </c>
      <c r="C16" s="694"/>
      <c r="D16" s="137">
        <f>'Instructions and Summary'!B12</f>
        <v>0</v>
      </c>
      <c r="E16" s="137">
        <f>'Instructions and Summary'!C12</f>
        <v>0</v>
      </c>
      <c r="F16" s="137">
        <f>'Instructions and Summary'!D12</f>
        <v>0</v>
      </c>
      <c r="G16" s="147"/>
      <c r="H16" s="224">
        <f aca="true" t="shared" si="0" ref="H16:H25">SUM(D16:G16)</f>
        <v>0</v>
      </c>
    </row>
    <row r="17" spans="1:8" s="138" customFormat="1" ht="19.5" customHeight="1">
      <c r="A17" s="225"/>
      <c r="B17" s="695" t="s">
        <v>43</v>
      </c>
      <c r="C17" s="695"/>
      <c r="D17" s="137">
        <f>'Instructions and Summary'!B13</f>
        <v>0</v>
      </c>
      <c r="E17" s="137">
        <f>'Instructions and Summary'!C13</f>
        <v>0</v>
      </c>
      <c r="F17" s="137">
        <f>'Instructions and Summary'!D13</f>
        <v>0</v>
      </c>
      <c r="G17" s="148"/>
      <c r="H17" s="226">
        <f t="shared" si="0"/>
        <v>0</v>
      </c>
    </row>
    <row r="18" spans="1:8" s="138" customFormat="1" ht="21" customHeight="1">
      <c r="A18" s="216"/>
      <c r="B18" s="694" t="s">
        <v>44</v>
      </c>
      <c r="C18" s="694"/>
      <c r="D18" s="137">
        <f>'Instructions and Summary'!B14</f>
        <v>0</v>
      </c>
      <c r="E18" s="137">
        <f>'Instructions and Summary'!C14</f>
        <v>0</v>
      </c>
      <c r="F18" s="137">
        <f>'Instructions and Summary'!D14</f>
        <v>0</v>
      </c>
      <c r="G18" s="147"/>
      <c r="H18" s="226">
        <f t="shared" si="0"/>
        <v>0</v>
      </c>
    </row>
    <row r="19" spans="1:8" s="138" customFormat="1" ht="21" customHeight="1">
      <c r="A19" s="225"/>
      <c r="B19" s="695" t="s">
        <v>45</v>
      </c>
      <c r="C19" s="695"/>
      <c r="D19" s="137">
        <f>'Instructions and Summary'!B15</f>
        <v>0</v>
      </c>
      <c r="E19" s="137">
        <f>'Instructions and Summary'!C15</f>
        <v>0</v>
      </c>
      <c r="F19" s="137">
        <f>'Instructions and Summary'!D15</f>
        <v>0</v>
      </c>
      <c r="G19" s="148"/>
      <c r="H19" s="226">
        <f t="shared" si="0"/>
        <v>0</v>
      </c>
    </row>
    <row r="20" spans="1:8" s="138" customFormat="1" ht="21" customHeight="1">
      <c r="A20" s="216"/>
      <c r="B20" s="694" t="s">
        <v>46</v>
      </c>
      <c r="C20" s="694"/>
      <c r="D20" s="137">
        <f>'Instructions and Summary'!B16</f>
        <v>0</v>
      </c>
      <c r="E20" s="137">
        <f>'Instructions and Summary'!C16</f>
        <v>0</v>
      </c>
      <c r="F20" s="137">
        <f>'Instructions and Summary'!D16</f>
        <v>0</v>
      </c>
      <c r="G20" s="147"/>
      <c r="H20" s="226">
        <f t="shared" si="0"/>
        <v>0</v>
      </c>
    </row>
    <row r="21" spans="1:8" s="138" customFormat="1" ht="21" customHeight="1">
      <c r="A21" s="225"/>
      <c r="B21" s="695" t="s">
        <v>47</v>
      </c>
      <c r="C21" s="695"/>
      <c r="D21" s="148">
        <f>'Instructions and Summary'!B20</f>
        <v>0</v>
      </c>
      <c r="E21" s="148">
        <f>'Instructions and Summary'!C20</f>
        <v>0</v>
      </c>
      <c r="F21" s="148">
        <f>'Instructions and Summary'!D20</f>
        <v>0</v>
      </c>
      <c r="G21" s="148"/>
      <c r="H21" s="226">
        <f t="shared" si="0"/>
        <v>0</v>
      </c>
    </row>
    <row r="22" spans="1:8" s="138" customFormat="1" ht="21" customHeight="1">
      <c r="A22" s="216"/>
      <c r="B22" s="694" t="s">
        <v>48</v>
      </c>
      <c r="C22" s="694"/>
      <c r="D22" s="148">
        <f>'Instructions and Summary'!B21</f>
        <v>0</v>
      </c>
      <c r="E22" s="148">
        <f>'Instructions and Summary'!C21</f>
        <v>0</v>
      </c>
      <c r="F22" s="148">
        <f>'Instructions and Summary'!D21</f>
        <v>0</v>
      </c>
      <c r="G22" s="147"/>
      <c r="H22" s="226">
        <f t="shared" si="0"/>
        <v>0</v>
      </c>
    </row>
    <row r="23" spans="1:8" s="138" customFormat="1" ht="19.5" customHeight="1">
      <c r="A23" s="225"/>
      <c r="B23" s="695" t="s">
        <v>49</v>
      </c>
      <c r="C23" s="695"/>
      <c r="D23" s="148">
        <f>'Instructions and Summary'!B22</f>
        <v>0</v>
      </c>
      <c r="E23" s="148">
        <f>'Instructions and Summary'!C22</f>
        <v>0</v>
      </c>
      <c r="F23" s="148">
        <f>'Instructions and Summary'!D22</f>
        <v>0</v>
      </c>
      <c r="G23" s="148"/>
      <c r="H23" s="226">
        <f t="shared" si="0"/>
        <v>0</v>
      </c>
    </row>
    <row r="24" spans="1:8" s="138" customFormat="1" ht="21" customHeight="1">
      <c r="A24" s="216"/>
      <c r="B24" s="695" t="s">
        <v>50</v>
      </c>
      <c r="C24" s="701"/>
      <c r="D24" s="147">
        <f>SUM(D16:D23)</f>
        <v>0</v>
      </c>
      <c r="E24" s="147">
        <f>SUM(E16:E23)</f>
        <v>0</v>
      </c>
      <c r="F24" s="147">
        <f>SUM(F16:F23)</f>
        <v>0</v>
      </c>
      <c r="G24" s="147">
        <f>SUM(G16:G23)</f>
        <v>0</v>
      </c>
      <c r="H24" s="227">
        <f t="shared" si="0"/>
        <v>0</v>
      </c>
    </row>
    <row r="25" spans="1:8" s="138" customFormat="1" ht="19.5" customHeight="1">
      <c r="A25" s="225"/>
      <c r="B25" s="695" t="s">
        <v>51</v>
      </c>
      <c r="C25" s="695"/>
      <c r="D25" s="148">
        <f>'Instructions and Summary'!B23</f>
        <v>0</v>
      </c>
      <c r="E25" s="148">
        <f>'Instructions and Summary'!C23</f>
        <v>0</v>
      </c>
      <c r="F25" s="148">
        <f>'Instructions and Summary'!D23</f>
        <v>0</v>
      </c>
      <c r="G25" s="148"/>
      <c r="H25" s="226">
        <f t="shared" si="0"/>
        <v>0</v>
      </c>
    </row>
    <row r="26" spans="1:8" s="138" customFormat="1" ht="20.25" customHeight="1">
      <c r="A26" s="216"/>
      <c r="B26" s="694" t="s">
        <v>52</v>
      </c>
      <c r="C26" s="694"/>
      <c r="D26" s="147">
        <f>SUM(D24:D25)</f>
        <v>0</v>
      </c>
      <c r="E26" s="147">
        <f>SUM(E24:E25)</f>
        <v>0</v>
      </c>
      <c r="F26" s="147">
        <f>SUM(F24:F25)</f>
        <v>0</v>
      </c>
      <c r="G26" s="147">
        <f>SUM(G24:G25)</f>
        <v>0</v>
      </c>
      <c r="H26" s="227">
        <f>SUM(H24:H25)</f>
        <v>0</v>
      </c>
    </row>
    <row r="27" spans="1:8" ht="7.5" customHeight="1">
      <c r="A27" s="702"/>
      <c r="B27" s="703"/>
      <c r="C27" s="703"/>
      <c r="D27" s="703"/>
      <c r="E27" s="703"/>
      <c r="F27" s="703"/>
      <c r="G27" s="703"/>
      <c r="H27" s="704"/>
    </row>
    <row r="28" spans="1:8" s="138" customFormat="1" ht="16.5" customHeight="1" thickBot="1">
      <c r="A28" s="228" t="s">
        <v>53</v>
      </c>
      <c r="B28" s="696" t="s">
        <v>54</v>
      </c>
      <c r="C28" s="696"/>
      <c r="D28" s="229"/>
      <c r="E28" s="229"/>
      <c r="F28" s="229"/>
      <c r="G28" s="229"/>
      <c r="H28" s="230">
        <f>SUM(D28:G28)</f>
        <v>0</v>
      </c>
    </row>
    <row r="29" spans="1:8" s="138" customFormat="1" ht="11.25" customHeight="1">
      <c r="A29" s="150"/>
      <c r="B29" s="146"/>
      <c r="C29" s="146"/>
      <c r="D29" s="151"/>
      <c r="E29" s="151"/>
      <c r="F29" s="151"/>
      <c r="G29" s="151"/>
      <c r="H29" s="151"/>
    </row>
    <row r="30" ht="10.5" customHeight="1">
      <c r="H30" s="152" t="s">
        <v>55</v>
      </c>
    </row>
    <row r="31" spans="1:8" ht="9.75" customHeight="1">
      <c r="A31" s="697" t="s">
        <v>56</v>
      </c>
      <c r="B31" s="697"/>
      <c r="C31" s="698"/>
      <c r="D31" s="699"/>
      <c r="E31" s="699"/>
      <c r="F31" s="699"/>
      <c r="G31" s="700" t="s">
        <v>57</v>
      </c>
      <c r="H31" s="665"/>
    </row>
    <row r="32" spans="1:8" ht="13.5" customHeight="1">
      <c r="A32" s="698" t="s">
        <v>58</v>
      </c>
      <c r="B32" s="708"/>
      <c r="C32" s="708"/>
      <c r="D32" s="708"/>
      <c r="E32" s="708"/>
      <c r="F32" s="708"/>
      <c r="G32" s="708"/>
      <c r="H32" s="709"/>
    </row>
    <row r="33" spans="3:8" ht="43.5" customHeight="1">
      <c r="C33" s="156"/>
      <c r="D33" s="155"/>
      <c r="E33" s="155"/>
      <c r="F33" s="155"/>
      <c r="G33" s="155"/>
      <c r="H33" s="154"/>
    </row>
    <row r="34" spans="1:8" ht="11.25" customHeight="1">
      <c r="A34" s="710" t="s">
        <v>59</v>
      </c>
      <c r="B34" s="711"/>
      <c r="C34" s="711"/>
      <c r="D34" s="703"/>
      <c r="E34" s="703"/>
      <c r="F34" s="703"/>
      <c r="G34" s="703"/>
      <c r="H34" s="703"/>
    </row>
    <row r="35" spans="2:8" ht="16.5" customHeight="1">
      <c r="B35" s="697" t="s">
        <v>60</v>
      </c>
      <c r="C35" s="697"/>
      <c r="D35" s="697"/>
      <c r="E35" s="129" t="s">
        <v>61</v>
      </c>
      <c r="F35" s="129" t="s">
        <v>62</v>
      </c>
      <c r="G35" s="129" t="s">
        <v>63</v>
      </c>
      <c r="H35" s="157" t="s">
        <v>64</v>
      </c>
    </row>
    <row r="36" spans="1:8" ht="21" customHeight="1">
      <c r="A36" s="149" t="s">
        <v>65</v>
      </c>
      <c r="B36" s="705" t="s">
        <v>94</v>
      </c>
      <c r="C36" s="705"/>
      <c r="D36" s="706"/>
      <c r="E36" s="120"/>
      <c r="F36" s="120"/>
      <c r="G36" s="120"/>
      <c r="H36" s="159">
        <f>SUM(E36:G36)</f>
        <v>0</v>
      </c>
    </row>
    <row r="37" spans="1:8" ht="21" customHeight="1">
      <c r="A37" s="149" t="s">
        <v>66</v>
      </c>
      <c r="B37" s="705" t="s">
        <v>95</v>
      </c>
      <c r="C37" s="705"/>
      <c r="D37" s="706"/>
      <c r="E37" s="120"/>
      <c r="F37" s="120"/>
      <c r="G37" s="120"/>
      <c r="H37" s="159">
        <f>SUM(E37:G37)</f>
        <v>0</v>
      </c>
    </row>
    <row r="38" spans="1:8" ht="21" customHeight="1">
      <c r="A38" s="149" t="s">
        <v>67</v>
      </c>
      <c r="B38" s="705" t="s">
        <v>96</v>
      </c>
      <c r="C38" s="705"/>
      <c r="D38" s="706"/>
      <c r="E38" s="120"/>
      <c r="F38" s="120"/>
      <c r="G38" s="120"/>
      <c r="H38" s="159">
        <f>SUM(E38:G38)</f>
        <v>0</v>
      </c>
    </row>
    <row r="39" spans="1:8" ht="21" customHeight="1">
      <c r="A39" s="149" t="s">
        <v>68</v>
      </c>
      <c r="B39" s="707"/>
      <c r="C39" s="707"/>
      <c r="D39" s="707"/>
      <c r="E39" s="120"/>
      <c r="F39" s="120"/>
      <c r="G39" s="120"/>
      <c r="H39" s="159">
        <f>SUM(E39:G39)</f>
        <v>0</v>
      </c>
    </row>
    <row r="40" spans="1:8" ht="21" customHeight="1">
      <c r="A40" s="160" t="s">
        <v>69</v>
      </c>
      <c r="B40" s="712" t="s">
        <v>70</v>
      </c>
      <c r="C40" s="713"/>
      <c r="D40" s="713"/>
      <c r="E40" s="161">
        <f>SUM(E36:E39)</f>
        <v>0</v>
      </c>
      <c r="F40" s="161">
        <f>SUM(F36:F39)</f>
        <v>0</v>
      </c>
      <c r="G40" s="161">
        <f>SUM(G36:G39)</f>
        <v>0</v>
      </c>
      <c r="H40" s="162">
        <f>SUM(H36:H39)</f>
        <v>0</v>
      </c>
    </row>
    <row r="41" spans="1:8" ht="10.5" customHeight="1">
      <c r="A41" s="710" t="s">
        <v>71</v>
      </c>
      <c r="B41" s="711"/>
      <c r="C41" s="711"/>
      <c r="D41" s="703"/>
      <c r="E41" s="714"/>
      <c r="F41" s="714"/>
      <c r="G41" s="714"/>
      <c r="H41" s="714"/>
    </row>
    <row r="42" spans="1:8" ht="12" customHeight="1">
      <c r="A42" s="713"/>
      <c r="B42" s="713"/>
      <c r="C42" s="715"/>
      <c r="D42" s="129" t="s">
        <v>72</v>
      </c>
      <c r="E42" s="129" t="s">
        <v>73</v>
      </c>
      <c r="F42" s="129" t="s">
        <v>74</v>
      </c>
      <c r="G42" s="129" t="s">
        <v>75</v>
      </c>
      <c r="H42" s="157" t="s">
        <v>76</v>
      </c>
    </row>
    <row r="43" spans="1:8" ht="21" customHeight="1">
      <c r="A43" s="149" t="s">
        <v>77</v>
      </c>
      <c r="B43" s="695" t="s">
        <v>22</v>
      </c>
      <c r="C43" s="695"/>
      <c r="D43" s="120">
        <f>SUM(E43:H43)</f>
        <v>0</v>
      </c>
      <c r="E43" s="120"/>
      <c r="F43" s="120"/>
      <c r="G43" s="120"/>
      <c r="H43" s="121"/>
    </row>
    <row r="44" spans="1:8" ht="21" customHeight="1">
      <c r="A44" s="149" t="s">
        <v>78</v>
      </c>
      <c r="B44" s="695" t="s">
        <v>23</v>
      </c>
      <c r="C44" s="695"/>
      <c r="D44" s="120">
        <f>SUM(E44:H44)</f>
        <v>0</v>
      </c>
      <c r="E44" s="120"/>
      <c r="F44" s="120"/>
      <c r="G44" s="120"/>
      <c r="H44" s="121"/>
    </row>
    <row r="45" spans="1:8" ht="21" customHeight="1">
      <c r="A45" s="149" t="s">
        <v>79</v>
      </c>
      <c r="B45" s="710" t="s">
        <v>80</v>
      </c>
      <c r="C45" s="695"/>
      <c r="D45" s="158">
        <f>SUM(D43:D44)</f>
        <v>0</v>
      </c>
      <c r="E45" s="158">
        <f>SUM(E43:E44)</f>
        <v>0</v>
      </c>
      <c r="F45" s="158">
        <f>SUM(F43:F44)</f>
        <v>0</v>
      </c>
      <c r="G45" s="158">
        <f>SUM(G43:G44)</f>
        <v>0</v>
      </c>
      <c r="H45" s="159">
        <f>SUM(H43:H44)</f>
        <v>0</v>
      </c>
    </row>
    <row r="46" spans="1:8" ht="13.5">
      <c r="A46" s="710" t="s">
        <v>81</v>
      </c>
      <c r="B46" s="711"/>
      <c r="C46" s="711"/>
      <c r="D46" s="711"/>
      <c r="E46" s="703"/>
      <c r="F46" s="703"/>
      <c r="G46" s="703"/>
      <c r="H46" s="703"/>
    </row>
    <row r="47" spans="1:8" ht="13.5">
      <c r="A47" s="718" t="s">
        <v>60</v>
      </c>
      <c r="B47" s="719"/>
      <c r="C47" s="719"/>
      <c r="D47" s="719"/>
      <c r="E47" s="690" t="s">
        <v>82</v>
      </c>
      <c r="F47" s="672"/>
      <c r="G47" s="672"/>
      <c r="H47" s="672"/>
    </row>
    <row r="48" spans="1:8" ht="16.5">
      <c r="A48" s="720"/>
      <c r="B48" s="720"/>
      <c r="C48" s="720"/>
      <c r="D48" s="720"/>
      <c r="E48" s="144" t="s">
        <v>94</v>
      </c>
      <c r="F48" s="144" t="s">
        <v>95</v>
      </c>
      <c r="G48" s="144" t="s">
        <v>96</v>
      </c>
      <c r="H48" s="127"/>
    </row>
    <row r="49" spans="1:8" ht="21" customHeight="1">
      <c r="A49" s="149" t="s">
        <v>83</v>
      </c>
      <c r="B49" s="716"/>
      <c r="C49" s="716"/>
      <c r="D49" s="717"/>
      <c r="E49" s="121"/>
      <c r="F49" s="121"/>
      <c r="G49" s="121"/>
      <c r="H49" s="121"/>
    </row>
    <row r="50" spans="1:8" ht="21" customHeight="1">
      <c r="A50" s="149" t="s">
        <v>84</v>
      </c>
      <c r="B50" s="716"/>
      <c r="C50" s="716"/>
      <c r="D50" s="717"/>
      <c r="E50" s="121"/>
      <c r="F50" s="121"/>
      <c r="G50" s="121"/>
      <c r="H50" s="121"/>
    </row>
    <row r="51" spans="1:8" ht="21" customHeight="1">
      <c r="A51" s="149" t="s">
        <v>85</v>
      </c>
      <c r="B51" s="716"/>
      <c r="C51" s="716"/>
      <c r="D51" s="717"/>
      <c r="E51" s="121"/>
      <c r="F51" s="121"/>
      <c r="G51" s="121"/>
      <c r="H51" s="121"/>
    </row>
    <row r="52" spans="1:8" ht="21" customHeight="1">
      <c r="A52" s="149" t="s">
        <v>86</v>
      </c>
      <c r="B52" s="716"/>
      <c r="C52" s="716"/>
      <c r="D52" s="717"/>
      <c r="E52" s="121"/>
      <c r="F52" s="121"/>
      <c r="G52" s="121"/>
      <c r="H52" s="121"/>
    </row>
    <row r="53" spans="1:8" ht="21" customHeight="1">
      <c r="A53" s="149" t="s">
        <v>87</v>
      </c>
      <c r="B53" s="710" t="s">
        <v>88</v>
      </c>
      <c r="C53" s="695"/>
      <c r="D53" s="695"/>
      <c r="E53" s="159">
        <f>SUM(E49:E52)</f>
        <v>0</v>
      </c>
      <c r="F53" s="159">
        <f>SUM(F49:F52)</f>
        <v>0</v>
      </c>
      <c r="G53" s="159">
        <f>SUM(G49:G52)</f>
        <v>0</v>
      </c>
      <c r="H53" s="159">
        <f>SUM(H49:H52)</f>
        <v>0</v>
      </c>
    </row>
    <row r="54" spans="1:8" ht="13.5">
      <c r="A54" s="725" t="s">
        <v>89</v>
      </c>
      <c r="B54" s="725"/>
      <c r="C54" s="661"/>
      <c r="D54" s="726"/>
      <c r="E54" s="726"/>
      <c r="F54" s="726"/>
      <c r="G54" s="726"/>
      <c r="H54" s="726"/>
    </row>
    <row r="55" spans="1:8" ht="13.5">
      <c r="A55" s="163" t="s">
        <v>90</v>
      </c>
      <c r="B55" s="163"/>
      <c r="C55" s="727"/>
      <c r="D55" s="728"/>
      <c r="E55" s="164" t="s">
        <v>91</v>
      </c>
      <c r="F55" s="727"/>
      <c r="G55" s="727"/>
      <c r="H55" s="727"/>
    </row>
    <row r="56" spans="1:8" ht="13.5">
      <c r="A56" s="722"/>
      <c r="B56" s="722"/>
      <c r="C56" s="722"/>
      <c r="D56" s="737"/>
      <c r="E56" s="721"/>
      <c r="F56" s="722"/>
      <c r="G56" s="722"/>
      <c r="H56" s="722"/>
    </row>
    <row r="57" spans="1:8" ht="13.5">
      <c r="A57" s="163" t="s">
        <v>92</v>
      </c>
      <c r="B57" s="163"/>
      <c r="C57" s="723"/>
      <c r="D57" s="723"/>
      <c r="E57" s="723"/>
      <c r="F57" s="723"/>
      <c r="G57" s="723"/>
      <c r="H57" s="723"/>
    </row>
    <row r="58" spans="1:8" ht="13.5">
      <c r="A58" s="724"/>
      <c r="B58" s="724"/>
      <c r="C58" s="724"/>
      <c r="D58" s="724"/>
      <c r="E58" s="724"/>
      <c r="F58" s="724"/>
      <c r="G58" s="724"/>
      <c r="H58" s="724"/>
    </row>
    <row r="59" spans="1:8" ht="13.5">
      <c r="A59" s="724"/>
      <c r="B59" s="724"/>
      <c r="C59" s="724"/>
      <c r="D59" s="724"/>
      <c r="E59" s="724"/>
      <c r="F59" s="724"/>
      <c r="G59" s="724"/>
      <c r="H59" s="733"/>
    </row>
    <row r="60" spans="1:8" ht="13.5" customHeight="1">
      <c r="A60" s="734"/>
      <c r="B60" s="734"/>
      <c r="C60" s="734"/>
      <c r="D60" s="734"/>
      <c r="E60" s="734"/>
      <c r="F60" s="734"/>
      <c r="G60" s="734"/>
      <c r="H60" s="735"/>
    </row>
    <row r="61" spans="3:8" ht="13.5">
      <c r="C61" s="698"/>
      <c r="D61" s="729"/>
      <c r="E61" s="729"/>
      <c r="F61" s="729"/>
      <c r="G61" s="729"/>
      <c r="H61" s="152" t="s">
        <v>55</v>
      </c>
    </row>
    <row r="62" spans="1:8" ht="13.5">
      <c r="A62" s="736" t="s">
        <v>56</v>
      </c>
      <c r="B62" s="736"/>
      <c r="C62" s="156" t="s">
        <v>93</v>
      </c>
      <c r="D62" s="155"/>
      <c r="E62" s="155"/>
      <c r="F62" s="155"/>
      <c r="G62" s="155"/>
      <c r="H62" s="154" t="s">
        <v>57</v>
      </c>
    </row>
    <row r="63" spans="3:7" ht="14.25" customHeight="1">
      <c r="C63" s="698" t="s">
        <v>58</v>
      </c>
      <c r="D63" s="729"/>
      <c r="E63" s="729"/>
      <c r="F63" s="729"/>
      <c r="G63" s="729"/>
    </row>
    <row r="64" spans="3:7" ht="14.25" customHeight="1">
      <c r="C64" s="153"/>
      <c r="D64" s="165"/>
      <c r="E64" s="165"/>
      <c r="F64" s="165"/>
      <c r="G64" s="165"/>
    </row>
    <row r="65" spans="1:8" ht="13.5">
      <c r="A65" s="730"/>
      <c r="B65" s="730"/>
      <c r="C65" s="730"/>
      <c r="D65" s="730"/>
      <c r="E65" s="730"/>
      <c r="F65" s="730"/>
      <c r="G65" s="730"/>
      <c r="H65" s="730"/>
    </row>
    <row r="66" spans="1:8" ht="13.5">
      <c r="A66" s="730"/>
      <c r="B66" s="730"/>
      <c r="C66" s="730"/>
      <c r="D66" s="730"/>
      <c r="E66" s="730"/>
      <c r="F66" s="730"/>
      <c r="G66" s="730"/>
      <c r="H66" s="730"/>
    </row>
    <row r="67" spans="1:8" ht="13.5">
      <c r="A67" s="730"/>
      <c r="B67" s="730"/>
      <c r="C67" s="730"/>
      <c r="D67" s="730"/>
      <c r="E67" s="730"/>
      <c r="F67" s="730"/>
      <c r="G67" s="730"/>
      <c r="H67" s="730"/>
    </row>
    <row r="68" spans="1:8" ht="13.5">
      <c r="A68" s="730"/>
      <c r="B68" s="730"/>
      <c r="C68" s="730"/>
      <c r="D68" s="730"/>
      <c r="E68" s="730"/>
      <c r="F68" s="730"/>
      <c r="G68" s="730"/>
      <c r="H68" s="730"/>
    </row>
    <row r="69" spans="1:8" ht="13.5">
      <c r="A69" s="730"/>
      <c r="B69" s="730"/>
      <c r="C69" s="730"/>
      <c r="D69" s="730"/>
      <c r="E69" s="730"/>
      <c r="F69" s="730"/>
      <c r="G69" s="730"/>
      <c r="H69" s="730"/>
    </row>
    <row r="70" spans="1:8" ht="13.5">
      <c r="A70" s="730"/>
      <c r="B70" s="730"/>
      <c r="C70" s="730"/>
      <c r="D70" s="730"/>
      <c r="E70" s="730"/>
      <c r="F70" s="730"/>
      <c r="G70" s="730"/>
      <c r="H70" s="730"/>
    </row>
    <row r="71" spans="1:8" ht="13.5">
      <c r="A71" s="730"/>
      <c r="B71" s="730"/>
      <c r="C71" s="730"/>
      <c r="D71" s="730"/>
      <c r="E71" s="730"/>
      <c r="F71" s="730"/>
      <c r="G71" s="730"/>
      <c r="H71" s="730"/>
    </row>
    <row r="72" spans="1:8" ht="13.5">
      <c r="A72" s="730"/>
      <c r="B72" s="730"/>
      <c r="C72" s="730"/>
      <c r="D72" s="730"/>
      <c r="E72" s="730"/>
      <c r="F72" s="730"/>
      <c r="G72" s="730"/>
      <c r="H72" s="730"/>
    </row>
    <row r="73" spans="1:8" ht="13.5">
      <c r="A73" s="730"/>
      <c r="B73" s="730"/>
      <c r="C73" s="730"/>
      <c r="D73" s="730"/>
      <c r="E73" s="730"/>
      <c r="F73" s="730"/>
      <c r="G73" s="730"/>
      <c r="H73" s="730"/>
    </row>
    <row r="74" spans="1:8" ht="13.5">
      <c r="A74" s="730"/>
      <c r="B74" s="730"/>
      <c r="C74" s="730"/>
      <c r="D74" s="730"/>
      <c r="E74" s="730"/>
      <c r="F74" s="730"/>
      <c r="G74" s="730"/>
      <c r="H74" s="730"/>
    </row>
    <row r="75" spans="1:8" ht="13.5">
      <c r="A75" s="730"/>
      <c r="B75" s="730"/>
      <c r="C75" s="730"/>
      <c r="D75" s="730"/>
      <c r="E75" s="730"/>
      <c r="F75" s="730"/>
      <c r="G75" s="730"/>
      <c r="H75" s="730"/>
    </row>
    <row r="76" spans="1:8" ht="13.5">
      <c r="A76" s="730"/>
      <c r="B76" s="730"/>
      <c r="C76" s="730"/>
      <c r="D76" s="730"/>
      <c r="E76" s="730"/>
      <c r="F76" s="730"/>
      <c r="G76" s="730"/>
      <c r="H76" s="730"/>
    </row>
    <row r="77" spans="1:8" ht="13.5">
      <c r="A77" s="730"/>
      <c r="B77" s="730"/>
      <c r="C77" s="730"/>
      <c r="D77" s="730"/>
      <c r="E77" s="730"/>
      <c r="F77" s="730"/>
      <c r="G77" s="730"/>
      <c r="H77" s="730"/>
    </row>
    <row r="78" spans="1:8" ht="13.5">
      <c r="A78" s="730"/>
      <c r="B78" s="730"/>
      <c r="C78" s="730"/>
      <c r="D78" s="730"/>
      <c r="E78" s="730"/>
      <c r="F78" s="730"/>
      <c r="G78" s="730"/>
      <c r="H78" s="730"/>
    </row>
    <row r="79" spans="1:8" ht="13.5">
      <c r="A79" s="730"/>
      <c r="B79" s="730"/>
      <c r="C79" s="730"/>
      <c r="D79" s="730"/>
      <c r="E79" s="730"/>
      <c r="F79" s="730"/>
      <c r="G79" s="730"/>
      <c r="H79" s="730"/>
    </row>
    <row r="80" spans="1:8" ht="13.5">
      <c r="A80" s="730"/>
      <c r="B80" s="730"/>
      <c r="C80" s="730"/>
      <c r="D80" s="730"/>
      <c r="E80" s="730"/>
      <c r="F80" s="730"/>
      <c r="G80" s="730"/>
      <c r="H80" s="730"/>
    </row>
    <row r="81" spans="1:8" ht="13.5">
      <c r="A81" s="730"/>
      <c r="B81" s="730"/>
      <c r="C81" s="730"/>
      <c r="D81" s="730"/>
      <c r="E81" s="730"/>
      <c r="F81" s="730"/>
      <c r="G81" s="730"/>
      <c r="H81" s="730"/>
    </row>
    <row r="82" spans="1:8" ht="13.5">
      <c r="A82" s="730"/>
      <c r="B82" s="730"/>
      <c r="C82" s="730"/>
      <c r="D82" s="730"/>
      <c r="E82" s="730"/>
      <c r="F82" s="730"/>
      <c r="G82" s="730"/>
      <c r="H82" s="730"/>
    </row>
    <row r="83" spans="1:8" ht="13.5">
      <c r="A83" s="730"/>
      <c r="B83" s="730"/>
      <c r="C83" s="730"/>
      <c r="D83" s="730"/>
      <c r="E83" s="730"/>
      <c r="F83" s="730"/>
      <c r="G83" s="730"/>
      <c r="H83" s="730"/>
    </row>
    <row r="84" spans="1:8" ht="13.5">
      <c r="A84" s="730"/>
      <c r="B84" s="730"/>
      <c r="C84" s="730"/>
      <c r="D84" s="730"/>
      <c r="E84" s="730"/>
      <c r="F84" s="730"/>
      <c r="G84" s="730"/>
      <c r="H84" s="730"/>
    </row>
    <row r="85" spans="1:8" ht="13.5">
      <c r="A85" s="730"/>
      <c r="B85" s="730"/>
      <c r="C85" s="730"/>
      <c r="D85" s="730"/>
      <c r="E85" s="730"/>
      <c r="F85" s="730"/>
      <c r="G85" s="730"/>
      <c r="H85" s="730"/>
    </row>
    <row r="86" spans="1:8" ht="13.5">
      <c r="A86" s="730"/>
      <c r="B86" s="730"/>
      <c r="C86" s="730"/>
      <c r="D86" s="730"/>
      <c r="E86" s="730"/>
      <c r="F86" s="730"/>
      <c r="G86" s="730"/>
      <c r="H86" s="730"/>
    </row>
    <row r="87" spans="1:8" ht="13.5">
      <c r="A87" s="730"/>
      <c r="B87" s="730"/>
      <c r="C87" s="730"/>
      <c r="D87" s="730"/>
      <c r="E87" s="730"/>
      <c r="F87" s="730"/>
      <c r="G87" s="730"/>
      <c r="H87" s="730"/>
    </row>
    <row r="88" spans="1:8" ht="13.5">
      <c r="A88" s="730"/>
      <c r="B88" s="730"/>
      <c r="C88" s="730"/>
      <c r="D88" s="730"/>
      <c r="E88" s="730"/>
      <c r="F88" s="730"/>
      <c r="G88" s="730"/>
      <c r="H88" s="730"/>
    </row>
    <row r="89" spans="1:8" ht="13.5">
      <c r="A89" s="730"/>
      <c r="B89" s="730"/>
      <c r="C89" s="730"/>
      <c r="D89" s="730"/>
      <c r="E89" s="730"/>
      <c r="F89" s="730"/>
      <c r="G89" s="730"/>
      <c r="H89" s="730"/>
    </row>
    <row r="90" spans="1:8" ht="13.5">
      <c r="A90" s="730"/>
      <c r="B90" s="730"/>
      <c r="C90" s="730"/>
      <c r="D90" s="730"/>
      <c r="E90" s="730"/>
      <c r="F90" s="730"/>
      <c r="G90" s="730"/>
      <c r="H90" s="730"/>
    </row>
    <row r="91" spans="1:8" ht="13.5">
      <c r="A91" s="730"/>
      <c r="B91" s="730"/>
      <c r="C91" s="730"/>
      <c r="D91" s="730"/>
      <c r="E91" s="730"/>
      <c r="F91" s="730"/>
      <c r="G91" s="730"/>
      <c r="H91" s="730"/>
    </row>
    <row r="92" spans="1:8" ht="13.5">
      <c r="A92" s="730"/>
      <c r="B92" s="730"/>
      <c r="C92" s="730"/>
      <c r="D92" s="730"/>
      <c r="E92" s="730"/>
      <c r="F92" s="730"/>
      <c r="G92" s="730"/>
      <c r="H92" s="730"/>
    </row>
    <row r="93" spans="1:8" ht="13.5">
      <c r="A93" s="730"/>
      <c r="B93" s="730"/>
      <c r="C93" s="730"/>
      <c r="D93" s="730"/>
      <c r="E93" s="730"/>
      <c r="F93" s="730"/>
      <c r="G93" s="730"/>
      <c r="H93" s="730"/>
    </row>
    <row r="94" spans="1:8" ht="13.5">
      <c r="A94" s="730"/>
      <c r="B94" s="730"/>
      <c r="C94" s="730"/>
      <c r="D94" s="730"/>
      <c r="E94" s="730"/>
      <c r="F94" s="730"/>
      <c r="G94" s="730"/>
      <c r="H94" s="730"/>
    </row>
    <row r="95" spans="1:8" ht="13.5">
      <c r="A95" s="730"/>
      <c r="B95" s="730"/>
      <c r="C95" s="730"/>
      <c r="D95" s="730"/>
      <c r="E95" s="730"/>
      <c r="F95" s="730"/>
      <c r="G95" s="730"/>
      <c r="H95" s="730"/>
    </row>
    <row r="96" spans="1:8" ht="13.5">
      <c r="A96" s="730"/>
      <c r="B96" s="730"/>
      <c r="C96" s="730"/>
      <c r="D96" s="730"/>
      <c r="E96" s="730"/>
      <c r="F96" s="730"/>
      <c r="G96" s="730"/>
      <c r="H96" s="730"/>
    </row>
    <row r="97" spans="1:8" ht="13.5">
      <c r="A97" s="730"/>
      <c r="B97" s="730"/>
      <c r="C97" s="730"/>
      <c r="D97" s="730"/>
      <c r="E97" s="730"/>
      <c r="F97" s="730"/>
      <c r="G97" s="730"/>
      <c r="H97" s="730"/>
    </row>
    <row r="98" spans="1:8" ht="13.5">
      <c r="A98" s="730"/>
      <c r="B98" s="730"/>
      <c r="C98" s="730"/>
      <c r="D98" s="730"/>
      <c r="E98" s="730"/>
      <c r="F98" s="730"/>
      <c r="G98" s="730"/>
      <c r="H98" s="730"/>
    </row>
    <row r="99" spans="1:8" ht="13.5">
      <c r="A99" s="730"/>
      <c r="B99" s="730"/>
      <c r="C99" s="730"/>
      <c r="D99" s="730"/>
      <c r="E99" s="730"/>
      <c r="F99" s="730"/>
      <c r="G99" s="730"/>
      <c r="H99" s="730"/>
    </row>
    <row r="100" spans="1:8" ht="13.5">
      <c r="A100" s="730"/>
      <c r="B100" s="730"/>
      <c r="C100" s="730"/>
      <c r="D100" s="730"/>
      <c r="E100" s="730"/>
      <c r="F100" s="730"/>
      <c r="G100" s="730"/>
      <c r="H100" s="730"/>
    </row>
    <row r="101" spans="1:8" ht="13.5">
      <c r="A101" s="730"/>
      <c r="B101" s="730"/>
      <c r="C101" s="730"/>
      <c r="D101" s="730"/>
      <c r="E101" s="730"/>
      <c r="F101" s="730"/>
      <c r="G101" s="730"/>
      <c r="H101" s="730"/>
    </row>
    <row r="102" spans="1:8" ht="13.5">
      <c r="A102" s="730"/>
      <c r="B102" s="730"/>
      <c r="C102" s="730"/>
      <c r="D102" s="730"/>
      <c r="E102" s="730"/>
      <c r="F102" s="730"/>
      <c r="G102" s="730"/>
      <c r="H102" s="730"/>
    </row>
    <row r="103" ht="13.5"/>
    <row r="104" spans="1:8" ht="13.5">
      <c r="A104" s="730"/>
      <c r="B104" s="730"/>
      <c r="C104" s="730"/>
      <c r="D104" s="730"/>
      <c r="E104" s="730"/>
      <c r="F104" s="730"/>
      <c r="G104" s="730"/>
      <c r="H104" s="730"/>
    </row>
    <row r="105" spans="1:8" ht="13.5">
      <c r="A105" s="730"/>
      <c r="B105" s="730"/>
      <c r="C105" s="730"/>
      <c r="D105" s="730"/>
      <c r="E105" s="730"/>
      <c r="F105" s="730"/>
      <c r="G105" s="730"/>
      <c r="H105" s="730"/>
    </row>
    <row r="106" spans="1:8" ht="13.5">
      <c r="A106" s="730"/>
      <c r="B106" s="730"/>
      <c r="C106" s="730"/>
      <c r="D106" s="730"/>
      <c r="E106" s="730"/>
      <c r="F106" s="730"/>
      <c r="G106" s="730"/>
      <c r="H106" s="730"/>
    </row>
    <row r="107" spans="1:8" ht="13.5">
      <c r="A107" s="730"/>
      <c r="B107" s="730"/>
      <c r="C107" s="730"/>
      <c r="D107" s="730"/>
      <c r="E107" s="730"/>
      <c r="F107" s="730"/>
      <c r="G107" s="730"/>
      <c r="H107" s="730"/>
    </row>
    <row r="108" spans="1:8" ht="13.5">
      <c r="A108" s="730"/>
      <c r="B108" s="730"/>
      <c r="C108" s="730"/>
      <c r="D108" s="730"/>
      <c r="E108" s="730"/>
      <c r="F108" s="730"/>
      <c r="G108" s="730"/>
      <c r="H108" s="730"/>
    </row>
    <row r="109" spans="1:8" ht="13.5">
      <c r="A109" s="730"/>
      <c r="B109" s="730"/>
      <c r="C109" s="730"/>
      <c r="D109" s="730"/>
      <c r="E109" s="730"/>
      <c r="F109" s="730"/>
      <c r="G109" s="730"/>
      <c r="H109" s="730"/>
    </row>
    <row r="110" spans="1:8" ht="13.5">
      <c r="A110" s="730"/>
      <c r="B110" s="730"/>
      <c r="C110" s="730"/>
      <c r="D110" s="730"/>
      <c r="E110" s="730"/>
      <c r="F110" s="730"/>
      <c r="G110" s="730"/>
      <c r="H110" s="730"/>
    </row>
    <row r="111" spans="1:8" ht="13.5">
      <c r="A111" s="730"/>
      <c r="B111" s="730"/>
      <c r="C111" s="730"/>
      <c r="D111" s="730"/>
      <c r="E111" s="730"/>
      <c r="F111" s="730"/>
      <c r="G111" s="730"/>
      <c r="H111" s="730"/>
    </row>
    <row r="112" spans="1:8" ht="13.5">
      <c r="A112" s="730"/>
      <c r="B112" s="730"/>
      <c r="C112" s="730"/>
      <c r="D112" s="730"/>
      <c r="E112" s="730"/>
      <c r="F112" s="730"/>
      <c r="G112" s="730"/>
      <c r="H112" s="730"/>
    </row>
    <row r="113" spans="1:8" ht="13.5">
      <c r="A113" s="730"/>
      <c r="B113" s="730"/>
      <c r="C113" s="730"/>
      <c r="D113" s="730"/>
      <c r="E113" s="730"/>
      <c r="F113" s="730"/>
      <c r="G113" s="730"/>
      <c r="H113" s="730"/>
    </row>
    <row r="114" spans="1:8" ht="13.5">
      <c r="A114" s="730"/>
      <c r="B114" s="730"/>
      <c r="C114" s="730"/>
      <c r="D114" s="730"/>
      <c r="E114" s="730"/>
      <c r="F114" s="730"/>
      <c r="G114" s="730"/>
      <c r="H114" s="730"/>
    </row>
    <row r="115" spans="1:8" ht="13.5">
      <c r="A115" s="730"/>
      <c r="B115" s="730"/>
      <c r="C115" s="730"/>
      <c r="D115" s="730"/>
      <c r="E115" s="730"/>
      <c r="F115" s="730"/>
      <c r="G115" s="730"/>
      <c r="H115" s="730"/>
    </row>
    <row r="116" spans="1:8" ht="13.5">
      <c r="A116" s="730"/>
      <c r="B116" s="730"/>
      <c r="C116" s="730"/>
      <c r="D116" s="730"/>
      <c r="E116" s="730"/>
      <c r="F116" s="730"/>
      <c r="G116" s="730"/>
      <c r="H116" s="730"/>
    </row>
    <row r="117" spans="1:8" ht="13.5">
      <c r="A117" s="730"/>
      <c r="B117" s="730"/>
      <c r="C117" s="730"/>
      <c r="D117" s="730"/>
      <c r="E117" s="730"/>
      <c r="F117" s="730"/>
      <c r="G117" s="730"/>
      <c r="H117" s="730"/>
    </row>
    <row r="118" spans="1:8" ht="13.5">
      <c r="A118" s="730"/>
      <c r="B118" s="730"/>
      <c r="C118" s="730"/>
      <c r="D118" s="730"/>
      <c r="E118" s="730"/>
      <c r="F118" s="730"/>
      <c r="G118" s="730"/>
      <c r="H118" s="730"/>
    </row>
    <row r="119" spans="1:8" ht="13.5">
      <c r="A119" s="730"/>
      <c r="B119" s="730"/>
      <c r="C119" s="730"/>
      <c r="D119" s="730"/>
      <c r="E119" s="730"/>
      <c r="F119" s="730"/>
      <c r="G119" s="730"/>
      <c r="H119" s="730"/>
    </row>
    <row r="120" spans="1:8" ht="13.5">
      <c r="A120" s="730"/>
      <c r="B120" s="730"/>
      <c r="C120" s="730"/>
      <c r="D120" s="730"/>
      <c r="E120" s="730"/>
      <c r="F120" s="730"/>
      <c r="G120" s="730"/>
      <c r="H120" s="730"/>
    </row>
    <row r="121" spans="1:8" ht="13.5">
      <c r="A121" s="730"/>
      <c r="B121" s="730"/>
      <c r="C121" s="730"/>
      <c r="D121" s="730"/>
      <c r="E121" s="730"/>
      <c r="F121" s="730"/>
      <c r="G121" s="730"/>
      <c r="H121" s="730"/>
    </row>
    <row r="122" spans="1:8" ht="13.5">
      <c r="A122" s="730"/>
      <c r="B122" s="730"/>
      <c r="C122" s="730"/>
      <c r="D122" s="730"/>
      <c r="E122" s="730"/>
      <c r="F122" s="730"/>
      <c r="G122" s="730"/>
      <c r="H122" s="730"/>
    </row>
    <row r="123" spans="1:8" ht="13.5">
      <c r="A123" s="730"/>
      <c r="B123" s="730"/>
      <c r="C123" s="730"/>
      <c r="D123" s="730"/>
      <c r="E123" s="730"/>
      <c r="F123" s="730"/>
      <c r="G123" s="730"/>
      <c r="H123" s="730"/>
    </row>
    <row r="124" spans="1:8" ht="13.5">
      <c r="A124" s="730"/>
      <c r="B124" s="730"/>
      <c r="C124" s="730"/>
      <c r="D124" s="730"/>
      <c r="E124" s="730"/>
      <c r="F124" s="730"/>
      <c r="G124" s="730"/>
      <c r="H124" s="730"/>
    </row>
    <row r="125" spans="1:8" ht="13.5">
      <c r="A125" s="730"/>
      <c r="B125" s="730"/>
      <c r="C125" s="730"/>
      <c r="D125" s="730"/>
      <c r="E125" s="730"/>
      <c r="F125" s="730"/>
      <c r="G125" s="730"/>
      <c r="H125" s="730"/>
    </row>
    <row r="126" spans="1:8" ht="13.5">
      <c r="A126" s="730"/>
      <c r="B126" s="730"/>
      <c r="C126" s="730"/>
      <c r="D126" s="730"/>
      <c r="E126" s="730"/>
      <c r="F126" s="730"/>
      <c r="G126" s="730"/>
      <c r="H126" s="730"/>
    </row>
    <row r="127" spans="1:8" ht="13.5">
      <c r="A127" s="730"/>
      <c r="B127" s="730"/>
      <c r="C127" s="730"/>
      <c r="D127" s="730"/>
      <c r="E127" s="730"/>
      <c r="F127" s="730"/>
      <c r="G127" s="730"/>
      <c r="H127" s="730"/>
    </row>
    <row r="128" spans="1:8" ht="13.5">
      <c r="A128" s="730"/>
      <c r="B128" s="730"/>
      <c r="C128" s="730"/>
      <c r="D128" s="730"/>
      <c r="E128" s="730"/>
      <c r="F128" s="730"/>
      <c r="G128" s="730"/>
      <c r="H128" s="730"/>
    </row>
    <row r="129" spans="1:8" ht="13.5">
      <c r="A129" s="730"/>
      <c r="B129" s="730"/>
      <c r="C129" s="730"/>
      <c r="D129" s="730"/>
      <c r="E129" s="730"/>
      <c r="F129" s="730"/>
      <c r="G129" s="730"/>
      <c r="H129" s="730"/>
    </row>
    <row r="130" spans="1:8" ht="13.5">
      <c r="A130" s="730"/>
      <c r="B130" s="730"/>
      <c r="C130" s="730"/>
      <c r="D130" s="730"/>
      <c r="E130" s="730"/>
      <c r="F130" s="730"/>
      <c r="G130" s="730"/>
      <c r="H130" s="730"/>
    </row>
    <row r="131" spans="1:8" ht="13.5">
      <c r="A131" s="730"/>
      <c r="B131" s="730"/>
      <c r="C131" s="730"/>
      <c r="D131" s="730"/>
      <c r="E131" s="730"/>
      <c r="F131" s="730"/>
      <c r="G131" s="730"/>
      <c r="H131" s="730"/>
    </row>
    <row r="132" spans="1:8" ht="13.5">
      <c r="A132" s="730"/>
      <c r="B132" s="730"/>
      <c r="C132" s="730"/>
      <c r="D132" s="730"/>
      <c r="E132" s="730"/>
      <c r="F132" s="730"/>
      <c r="G132" s="730"/>
      <c r="H132" s="730"/>
    </row>
    <row r="133" spans="1:8" ht="13.5">
      <c r="A133" s="730"/>
      <c r="B133" s="730"/>
      <c r="C133" s="730"/>
      <c r="D133" s="730"/>
      <c r="E133" s="730"/>
      <c r="F133" s="730"/>
      <c r="G133" s="730"/>
      <c r="H133" s="730"/>
    </row>
    <row r="134" spans="1:8" ht="13.5">
      <c r="A134" s="730"/>
      <c r="B134" s="730"/>
      <c r="C134" s="730"/>
      <c r="D134" s="730"/>
      <c r="E134" s="730"/>
      <c r="F134" s="730"/>
      <c r="G134" s="730"/>
      <c r="H134" s="730"/>
    </row>
    <row r="135" spans="1:8" ht="13.5">
      <c r="A135" s="730"/>
      <c r="B135" s="730"/>
      <c r="C135" s="730"/>
      <c r="D135" s="730"/>
      <c r="E135" s="730"/>
      <c r="F135" s="730"/>
      <c r="G135" s="730"/>
      <c r="H135" s="730"/>
    </row>
    <row r="136" spans="1:8" ht="13.5">
      <c r="A136" s="730"/>
      <c r="B136" s="730"/>
      <c r="C136" s="730"/>
      <c r="D136" s="730"/>
      <c r="E136" s="730"/>
      <c r="F136" s="730"/>
      <c r="G136" s="730"/>
      <c r="H136" s="730"/>
    </row>
    <row r="137" spans="1:8" ht="13.5">
      <c r="A137" s="730"/>
      <c r="B137" s="730"/>
      <c r="C137" s="730"/>
      <c r="D137" s="730"/>
      <c r="E137" s="730"/>
      <c r="F137" s="730"/>
      <c r="G137" s="730"/>
      <c r="H137" s="730"/>
    </row>
    <row r="138" spans="1:8" ht="13.5">
      <c r="A138" s="730"/>
      <c r="B138" s="730"/>
      <c r="C138" s="730"/>
      <c r="D138" s="730"/>
      <c r="E138" s="730"/>
      <c r="F138" s="730"/>
      <c r="G138" s="730"/>
      <c r="H138" s="730"/>
    </row>
    <row r="139" spans="1:8" ht="13.5">
      <c r="A139" s="730"/>
      <c r="B139" s="730"/>
      <c r="C139" s="730"/>
      <c r="D139" s="730"/>
      <c r="E139" s="730"/>
      <c r="F139" s="730"/>
      <c r="G139" s="730"/>
      <c r="H139" s="730"/>
    </row>
    <row r="140" spans="1:8" ht="13.5">
      <c r="A140" s="730"/>
      <c r="B140" s="730"/>
      <c r="C140" s="730"/>
      <c r="D140" s="730"/>
      <c r="E140" s="730"/>
      <c r="F140" s="730"/>
      <c r="G140" s="730"/>
      <c r="H140" s="730"/>
    </row>
    <row r="141" spans="1:8" ht="13.5">
      <c r="A141" s="730"/>
      <c r="B141" s="730"/>
      <c r="C141" s="730"/>
      <c r="D141" s="730"/>
      <c r="E141" s="730"/>
      <c r="F141" s="730"/>
      <c r="G141" s="730"/>
      <c r="H141" s="730"/>
    </row>
    <row r="142" spans="1:8" ht="13.5">
      <c r="A142" s="730"/>
      <c r="B142" s="730"/>
      <c r="C142" s="730"/>
      <c r="D142" s="730"/>
      <c r="E142" s="730"/>
      <c r="F142" s="730"/>
      <c r="G142" s="730"/>
      <c r="H142" s="730"/>
    </row>
    <row r="143" spans="1:8" ht="13.5">
      <c r="A143" s="730"/>
      <c r="B143" s="730"/>
      <c r="C143" s="730"/>
      <c r="D143" s="730"/>
      <c r="E143" s="730"/>
      <c r="F143" s="730"/>
      <c r="G143" s="730"/>
      <c r="H143" s="730"/>
    </row>
    <row r="144" spans="1:8" ht="13.5">
      <c r="A144" s="730"/>
      <c r="B144" s="730"/>
      <c r="C144" s="730"/>
      <c r="D144" s="730"/>
      <c r="E144" s="730"/>
      <c r="F144" s="730"/>
      <c r="G144" s="730"/>
      <c r="H144" s="730"/>
    </row>
    <row r="145" spans="1:8" ht="13.5">
      <c r="A145" s="730"/>
      <c r="B145" s="730"/>
      <c r="C145" s="730"/>
      <c r="D145" s="730"/>
      <c r="E145" s="730"/>
      <c r="F145" s="730"/>
      <c r="G145" s="730"/>
      <c r="H145" s="730"/>
    </row>
  </sheetData>
  <sheetProtection formatCells="0" formatColumns="0" formatRows="0" selectLockedCells="1"/>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rintOptions/>
  <pageMargins left="0.5" right="0.5" top="0.5" bottom="0.5" header="0.5" footer="0.5"/>
  <pageSetup fitToHeight="5" fitToWidth="1"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P28"/>
  <sheetViews>
    <sheetView zoomScale="85" zoomScaleNormal="85" zoomScalePageLayoutView="0" workbookViewId="0" topLeftCell="A1">
      <selection activeCell="F10" sqref="F10"/>
    </sheetView>
  </sheetViews>
  <sheetFormatPr defaultColWidth="9.140625" defaultRowHeight="12.75"/>
  <cols>
    <col min="1" max="1" width="10.8515625" style="28" customWidth="1"/>
    <col min="2" max="2" width="17.140625" style="28" customWidth="1"/>
    <col min="3" max="3" width="5.7109375" style="258" customWidth="1"/>
    <col min="4" max="4" width="9.57421875" style="260" customWidth="1"/>
    <col min="5" max="5" width="6.28125" style="26" customWidth="1"/>
    <col min="6" max="6" width="8.00390625" style="258" customWidth="1"/>
    <col min="7" max="7" width="6.7109375" style="7" customWidth="1"/>
    <col min="8" max="8" width="8.8515625" style="26" customWidth="1"/>
    <col min="9" max="9" width="6.00390625" style="258" customWidth="1"/>
    <col min="10" max="10" width="8.7109375" style="7" customWidth="1"/>
    <col min="11" max="11" width="5.8515625" style="26" customWidth="1"/>
    <col min="12" max="12" width="8.57421875" style="191" customWidth="1"/>
    <col min="13" max="13" width="6.00390625" style="192" customWidth="1"/>
    <col min="14" max="14" width="9.421875" style="27" customWidth="1"/>
    <col min="15" max="16384" width="9.140625" style="28" customWidth="1"/>
  </cols>
  <sheetData>
    <row r="1" spans="1:14" s="31" customFormat="1" ht="12.75" customHeight="1">
      <c r="A1" s="556" t="s">
        <v>195</v>
      </c>
      <c r="B1" s="556"/>
      <c r="C1" s="556"/>
      <c r="D1" s="556"/>
      <c r="E1" s="556"/>
      <c r="F1" s="556"/>
      <c r="G1" s="556"/>
      <c r="H1" s="556"/>
      <c r="I1" s="267"/>
      <c r="J1" s="168"/>
      <c r="K1" s="168"/>
      <c r="L1" s="555"/>
      <c r="M1" s="555"/>
      <c r="N1" s="264"/>
    </row>
    <row r="2" spans="1:14" s="12" customFormat="1" ht="22.5" customHeight="1" thickBot="1">
      <c r="A2" s="563" t="s">
        <v>103</v>
      </c>
      <c r="B2" s="563"/>
      <c r="C2" s="563"/>
      <c r="D2" s="563"/>
      <c r="E2" s="563"/>
      <c r="F2" s="563"/>
      <c r="G2" s="563"/>
      <c r="H2" s="563"/>
      <c r="I2" s="563"/>
      <c r="J2" s="563"/>
      <c r="K2" s="563"/>
      <c r="L2" s="563"/>
      <c r="M2" s="563"/>
      <c r="N2" s="263"/>
    </row>
    <row r="3" spans="1:14" s="48" customFormat="1" ht="14.25" customHeight="1">
      <c r="A3" s="557" t="s">
        <v>213</v>
      </c>
      <c r="B3" s="558"/>
      <c r="C3" s="558"/>
      <c r="D3" s="558"/>
      <c r="E3" s="558"/>
      <c r="F3" s="558"/>
      <c r="G3" s="558"/>
      <c r="H3" s="558"/>
      <c r="I3" s="558"/>
      <c r="J3" s="558"/>
      <c r="K3" s="558"/>
      <c r="L3" s="558"/>
      <c r="M3" s="559"/>
      <c r="N3" s="262"/>
    </row>
    <row r="4" spans="1:14" ht="147" customHeight="1" thickBot="1">
      <c r="A4" s="560"/>
      <c r="B4" s="561"/>
      <c r="C4" s="561"/>
      <c r="D4" s="561"/>
      <c r="E4" s="561"/>
      <c r="F4" s="561"/>
      <c r="G4" s="561"/>
      <c r="H4" s="561"/>
      <c r="I4" s="561"/>
      <c r="J4" s="561"/>
      <c r="K4" s="561"/>
      <c r="L4" s="561"/>
      <c r="M4" s="562"/>
      <c r="N4" s="262"/>
    </row>
    <row r="5" spans="1:14" ht="12" customHeight="1">
      <c r="A5" s="10"/>
      <c r="B5" s="10"/>
      <c r="C5" s="261"/>
      <c r="D5" s="259"/>
      <c r="E5" s="10"/>
      <c r="F5" s="261"/>
      <c r="G5" s="10"/>
      <c r="H5" s="10"/>
      <c r="I5" s="261"/>
      <c r="J5" s="10"/>
      <c r="K5" s="10"/>
      <c r="L5" s="189"/>
      <c r="M5" s="190"/>
      <c r="N5" s="10"/>
    </row>
    <row r="6" spans="1:16" ht="19.5" customHeight="1">
      <c r="A6" s="551" t="s">
        <v>161</v>
      </c>
      <c r="B6" s="552"/>
      <c r="C6" s="564" t="s">
        <v>111</v>
      </c>
      <c r="D6" s="565"/>
      <c r="E6" s="565"/>
      <c r="F6" s="566"/>
      <c r="G6" s="567" t="s">
        <v>120</v>
      </c>
      <c r="H6" s="568"/>
      <c r="I6" s="568"/>
      <c r="J6" s="569"/>
      <c r="K6" s="570" t="s">
        <v>112</v>
      </c>
      <c r="L6" s="571"/>
      <c r="M6" s="571"/>
      <c r="N6" s="572"/>
      <c r="O6" s="278" t="s">
        <v>160</v>
      </c>
      <c r="P6" s="279" t="s">
        <v>137</v>
      </c>
    </row>
    <row r="7" spans="1:16" s="31" customFormat="1" ht="75.75" thickBot="1">
      <c r="A7" s="553"/>
      <c r="B7" s="554"/>
      <c r="C7" s="285" t="s">
        <v>205</v>
      </c>
      <c r="D7" s="286" t="s">
        <v>206</v>
      </c>
      <c r="E7" s="286" t="s">
        <v>225</v>
      </c>
      <c r="F7" s="287" t="s">
        <v>162</v>
      </c>
      <c r="G7" s="363" t="s">
        <v>205</v>
      </c>
      <c r="H7" s="364" t="s">
        <v>206</v>
      </c>
      <c r="I7" s="364" t="s">
        <v>226</v>
      </c>
      <c r="J7" s="365" t="s">
        <v>163</v>
      </c>
      <c r="K7" s="432" t="s">
        <v>205</v>
      </c>
      <c r="L7" s="433" t="s">
        <v>206</v>
      </c>
      <c r="M7" s="433" t="s">
        <v>226</v>
      </c>
      <c r="N7" s="434" t="s">
        <v>164</v>
      </c>
      <c r="O7" s="276"/>
      <c r="P7" s="277"/>
    </row>
    <row r="8" spans="1:16" s="77" customFormat="1" ht="15.75" customHeight="1" thickTop="1">
      <c r="A8" s="573" t="s">
        <v>202</v>
      </c>
      <c r="B8" s="574"/>
      <c r="C8" s="288">
        <v>0.55</v>
      </c>
      <c r="D8" s="289">
        <v>76500</v>
      </c>
      <c r="E8" s="288">
        <v>0.5</v>
      </c>
      <c r="F8" s="290">
        <f>ROUND(C8*D8*E8,-2)</f>
        <v>21000</v>
      </c>
      <c r="G8" s="281">
        <v>0.4</v>
      </c>
      <c r="H8" s="366">
        <v>76500</v>
      </c>
      <c r="I8" s="281">
        <v>0.5</v>
      </c>
      <c r="J8" s="366">
        <f>ROUND(G8*H8*I8,-2)</f>
        <v>15300</v>
      </c>
      <c r="K8" s="435">
        <v>0.6</v>
      </c>
      <c r="L8" s="436">
        <v>76500</v>
      </c>
      <c r="M8" s="435">
        <v>0.75</v>
      </c>
      <c r="N8" s="436">
        <f>ROUND(K8*L8*M8,-2)</f>
        <v>34400</v>
      </c>
      <c r="O8" s="268">
        <f aca="true" t="shared" si="0" ref="O8:O22">F8+J8+N8</f>
        <v>70700</v>
      </c>
      <c r="P8" s="273" t="s">
        <v>138</v>
      </c>
    </row>
    <row r="9" spans="1:16" s="77" customFormat="1" ht="15.75" customHeight="1">
      <c r="A9" s="575" t="s">
        <v>203</v>
      </c>
      <c r="B9" s="576"/>
      <c r="C9" s="291">
        <v>0.35</v>
      </c>
      <c r="D9" s="292">
        <v>55500</v>
      </c>
      <c r="E9" s="291">
        <v>0.4</v>
      </c>
      <c r="F9" s="290">
        <f aca="true" t="shared" si="1" ref="F9:F22">ROUND(C9*D9*E9,-2)</f>
        <v>7800</v>
      </c>
      <c r="G9" s="282">
        <v>0.4</v>
      </c>
      <c r="H9" s="367">
        <v>55500</v>
      </c>
      <c r="I9" s="282">
        <v>0.4</v>
      </c>
      <c r="J9" s="366">
        <f aca="true" t="shared" si="2" ref="J9:J22">ROUND(G9*H9*I9,-2)</f>
        <v>8900</v>
      </c>
      <c r="K9" s="437">
        <v>0.3</v>
      </c>
      <c r="L9" s="438">
        <v>55500</v>
      </c>
      <c r="M9" s="437">
        <v>0.25</v>
      </c>
      <c r="N9" s="436">
        <f aca="true" t="shared" si="3" ref="N9:N22">ROUND(K9*L9*M9,-2)</f>
        <v>4200</v>
      </c>
      <c r="O9" s="268">
        <f t="shared" si="0"/>
        <v>20900</v>
      </c>
      <c r="P9" s="273" t="s">
        <v>138</v>
      </c>
    </row>
    <row r="10" spans="1:16" s="77" customFormat="1" ht="15.75" customHeight="1" thickBot="1">
      <c r="A10" s="577" t="s">
        <v>204</v>
      </c>
      <c r="B10" s="578"/>
      <c r="C10" s="293">
        <v>0.4</v>
      </c>
      <c r="D10" s="294">
        <v>100000</v>
      </c>
      <c r="E10" s="293">
        <v>1</v>
      </c>
      <c r="F10" s="290">
        <f t="shared" si="1"/>
        <v>40000</v>
      </c>
      <c r="G10" s="283">
        <v>0.4</v>
      </c>
      <c r="H10" s="368">
        <v>100000</v>
      </c>
      <c r="I10" s="283">
        <v>1</v>
      </c>
      <c r="J10" s="366">
        <f t="shared" si="2"/>
        <v>40000</v>
      </c>
      <c r="K10" s="439">
        <v>0.9</v>
      </c>
      <c r="L10" s="440">
        <v>100000</v>
      </c>
      <c r="M10" s="439">
        <v>0.5</v>
      </c>
      <c r="N10" s="436">
        <f t="shared" si="3"/>
        <v>45000</v>
      </c>
      <c r="O10" s="269">
        <f t="shared" si="0"/>
        <v>125000</v>
      </c>
      <c r="P10" s="274" t="s">
        <v>138</v>
      </c>
    </row>
    <row r="11" spans="1:16" s="77" customFormat="1" ht="15.75" customHeight="1">
      <c r="A11" s="544"/>
      <c r="B11" s="545"/>
      <c r="C11" s="295"/>
      <c r="D11" s="296"/>
      <c r="E11" s="295"/>
      <c r="F11" s="290">
        <f t="shared" si="1"/>
        <v>0</v>
      </c>
      <c r="G11" s="369"/>
      <c r="H11" s="370"/>
      <c r="I11" s="284"/>
      <c r="J11" s="366">
        <f t="shared" si="2"/>
        <v>0</v>
      </c>
      <c r="K11" s="441"/>
      <c r="L11" s="442"/>
      <c r="M11" s="443"/>
      <c r="N11" s="436">
        <f t="shared" si="3"/>
        <v>0</v>
      </c>
      <c r="O11" s="268">
        <f t="shared" si="0"/>
        <v>0</v>
      </c>
      <c r="P11" s="275"/>
    </row>
    <row r="12" spans="1:16" s="77" customFormat="1" ht="15.75" customHeight="1">
      <c r="A12" s="546"/>
      <c r="B12" s="547"/>
      <c r="C12" s="295"/>
      <c r="D12" s="296"/>
      <c r="E12" s="295"/>
      <c r="F12" s="290">
        <f t="shared" si="1"/>
        <v>0</v>
      </c>
      <c r="G12" s="284"/>
      <c r="H12" s="280"/>
      <c r="I12" s="284"/>
      <c r="J12" s="366">
        <f t="shared" si="2"/>
        <v>0</v>
      </c>
      <c r="K12" s="443"/>
      <c r="L12" s="444"/>
      <c r="M12" s="443"/>
      <c r="N12" s="436">
        <f t="shared" si="3"/>
        <v>0</v>
      </c>
      <c r="O12" s="268">
        <f t="shared" si="0"/>
        <v>0</v>
      </c>
      <c r="P12" s="275"/>
    </row>
    <row r="13" spans="1:16" s="77" customFormat="1" ht="15.75" customHeight="1">
      <c r="A13" s="546"/>
      <c r="B13" s="547"/>
      <c r="C13" s="295"/>
      <c r="D13" s="296"/>
      <c r="E13" s="295"/>
      <c r="F13" s="290">
        <f t="shared" si="1"/>
        <v>0</v>
      </c>
      <c r="G13" s="284"/>
      <c r="H13" s="280"/>
      <c r="I13" s="284"/>
      <c r="J13" s="366">
        <f t="shared" si="2"/>
        <v>0</v>
      </c>
      <c r="K13" s="443"/>
      <c r="L13" s="444"/>
      <c r="M13" s="443"/>
      <c r="N13" s="436">
        <f t="shared" si="3"/>
        <v>0</v>
      </c>
      <c r="O13" s="268">
        <f t="shared" si="0"/>
        <v>0</v>
      </c>
      <c r="P13" s="275"/>
    </row>
    <row r="14" spans="1:16" s="77" customFormat="1" ht="15.75" customHeight="1">
      <c r="A14" s="546"/>
      <c r="B14" s="547"/>
      <c r="C14" s="295"/>
      <c r="D14" s="296"/>
      <c r="E14" s="295"/>
      <c r="F14" s="290">
        <f t="shared" si="1"/>
        <v>0</v>
      </c>
      <c r="G14" s="284"/>
      <c r="H14" s="280"/>
      <c r="I14" s="284"/>
      <c r="J14" s="366">
        <f t="shared" si="2"/>
        <v>0</v>
      </c>
      <c r="K14" s="443"/>
      <c r="L14" s="444"/>
      <c r="M14" s="443"/>
      <c r="N14" s="436">
        <f t="shared" si="3"/>
        <v>0</v>
      </c>
      <c r="O14" s="268">
        <f t="shared" si="0"/>
        <v>0</v>
      </c>
      <c r="P14" s="275"/>
    </row>
    <row r="15" spans="1:16" s="77" customFormat="1" ht="15" customHeight="1">
      <c r="A15" s="546"/>
      <c r="B15" s="547"/>
      <c r="C15" s="295"/>
      <c r="D15" s="296"/>
      <c r="E15" s="295"/>
      <c r="F15" s="290">
        <f t="shared" si="1"/>
        <v>0</v>
      </c>
      <c r="G15" s="284"/>
      <c r="H15" s="280"/>
      <c r="I15" s="284"/>
      <c r="J15" s="366">
        <f t="shared" si="2"/>
        <v>0</v>
      </c>
      <c r="K15" s="443"/>
      <c r="L15" s="444"/>
      <c r="M15" s="443"/>
      <c r="N15" s="436">
        <f t="shared" si="3"/>
        <v>0</v>
      </c>
      <c r="O15" s="268">
        <f t="shared" si="0"/>
        <v>0</v>
      </c>
      <c r="P15" s="275"/>
    </row>
    <row r="16" spans="1:16" s="77" customFormat="1" ht="15.75" customHeight="1">
      <c r="A16" s="546"/>
      <c r="B16" s="547"/>
      <c r="C16" s="295"/>
      <c r="D16" s="296"/>
      <c r="E16" s="295"/>
      <c r="F16" s="290">
        <f t="shared" si="1"/>
        <v>0</v>
      </c>
      <c r="G16" s="284"/>
      <c r="H16" s="280"/>
      <c r="I16" s="284"/>
      <c r="J16" s="366">
        <f t="shared" si="2"/>
        <v>0</v>
      </c>
      <c r="K16" s="443"/>
      <c r="L16" s="444"/>
      <c r="M16" s="443"/>
      <c r="N16" s="436">
        <f t="shared" si="3"/>
        <v>0</v>
      </c>
      <c r="O16" s="268">
        <f t="shared" si="0"/>
        <v>0</v>
      </c>
      <c r="P16" s="275"/>
    </row>
    <row r="17" spans="1:16" s="77" customFormat="1" ht="15.75" customHeight="1">
      <c r="A17" s="546"/>
      <c r="B17" s="547"/>
      <c r="C17" s="295"/>
      <c r="D17" s="296"/>
      <c r="E17" s="295"/>
      <c r="F17" s="290">
        <f t="shared" si="1"/>
        <v>0</v>
      </c>
      <c r="G17" s="284"/>
      <c r="H17" s="280"/>
      <c r="I17" s="284"/>
      <c r="J17" s="366">
        <f t="shared" si="2"/>
        <v>0</v>
      </c>
      <c r="K17" s="443"/>
      <c r="L17" s="444"/>
      <c r="M17" s="443"/>
      <c r="N17" s="436">
        <f t="shared" si="3"/>
        <v>0</v>
      </c>
      <c r="O17" s="268">
        <f t="shared" si="0"/>
        <v>0</v>
      </c>
      <c r="P17" s="275"/>
    </row>
    <row r="18" spans="1:16" s="77" customFormat="1" ht="15.75" customHeight="1">
      <c r="A18" s="546"/>
      <c r="B18" s="547"/>
      <c r="C18" s="295"/>
      <c r="D18" s="296"/>
      <c r="E18" s="295"/>
      <c r="F18" s="290">
        <f t="shared" si="1"/>
        <v>0</v>
      </c>
      <c r="G18" s="284"/>
      <c r="H18" s="280"/>
      <c r="I18" s="284"/>
      <c r="J18" s="366">
        <f t="shared" si="2"/>
        <v>0</v>
      </c>
      <c r="K18" s="443"/>
      <c r="L18" s="444"/>
      <c r="M18" s="443"/>
      <c r="N18" s="436">
        <f t="shared" si="3"/>
        <v>0</v>
      </c>
      <c r="O18" s="268">
        <f t="shared" si="0"/>
        <v>0</v>
      </c>
      <c r="P18" s="275"/>
    </row>
    <row r="19" spans="1:16" s="77" customFormat="1" ht="15.75" customHeight="1">
      <c r="A19" s="546"/>
      <c r="B19" s="547"/>
      <c r="C19" s="295"/>
      <c r="D19" s="296"/>
      <c r="E19" s="295"/>
      <c r="F19" s="290">
        <f t="shared" si="1"/>
        <v>0</v>
      </c>
      <c r="G19" s="284"/>
      <c r="H19" s="280"/>
      <c r="I19" s="284"/>
      <c r="J19" s="366">
        <f t="shared" si="2"/>
        <v>0</v>
      </c>
      <c r="K19" s="443"/>
      <c r="L19" s="444"/>
      <c r="M19" s="443"/>
      <c r="N19" s="436">
        <f t="shared" si="3"/>
        <v>0</v>
      </c>
      <c r="O19" s="268">
        <f t="shared" si="0"/>
        <v>0</v>
      </c>
      <c r="P19" s="275"/>
    </row>
    <row r="20" spans="1:16" s="77" customFormat="1" ht="15.75" customHeight="1">
      <c r="A20" s="546"/>
      <c r="B20" s="547"/>
      <c r="C20" s="295"/>
      <c r="D20" s="296"/>
      <c r="E20" s="295"/>
      <c r="F20" s="290">
        <f t="shared" si="1"/>
        <v>0</v>
      </c>
      <c r="G20" s="284"/>
      <c r="H20" s="280"/>
      <c r="I20" s="284"/>
      <c r="J20" s="366">
        <f t="shared" si="2"/>
        <v>0</v>
      </c>
      <c r="K20" s="443"/>
      <c r="L20" s="444"/>
      <c r="M20" s="443"/>
      <c r="N20" s="436">
        <f t="shared" si="3"/>
        <v>0</v>
      </c>
      <c r="O20" s="268">
        <f t="shared" si="0"/>
        <v>0</v>
      </c>
      <c r="P20" s="275"/>
    </row>
    <row r="21" spans="1:16" s="77" customFormat="1" ht="15.75" customHeight="1">
      <c r="A21" s="546"/>
      <c r="B21" s="547"/>
      <c r="C21" s="295"/>
      <c r="D21" s="296"/>
      <c r="E21" s="295"/>
      <c r="F21" s="290">
        <f t="shared" si="1"/>
        <v>0</v>
      </c>
      <c r="G21" s="284"/>
      <c r="H21" s="280"/>
      <c r="I21" s="284"/>
      <c r="J21" s="366">
        <f t="shared" si="2"/>
        <v>0</v>
      </c>
      <c r="K21" s="443"/>
      <c r="L21" s="444"/>
      <c r="M21" s="443"/>
      <c r="N21" s="436">
        <f t="shared" si="3"/>
        <v>0</v>
      </c>
      <c r="O21" s="268">
        <f t="shared" si="0"/>
        <v>0</v>
      </c>
      <c r="P21" s="275"/>
    </row>
    <row r="22" spans="1:16" s="77" customFormat="1" ht="15.75" customHeight="1">
      <c r="A22" s="546"/>
      <c r="B22" s="547"/>
      <c r="C22" s="295"/>
      <c r="D22" s="296"/>
      <c r="E22" s="295"/>
      <c r="F22" s="290">
        <f t="shared" si="1"/>
        <v>0</v>
      </c>
      <c r="G22" s="284"/>
      <c r="H22" s="280"/>
      <c r="I22" s="284"/>
      <c r="J22" s="366">
        <f t="shared" si="2"/>
        <v>0</v>
      </c>
      <c r="K22" s="443"/>
      <c r="L22" s="444"/>
      <c r="M22" s="443"/>
      <c r="N22" s="436">
        <f t="shared" si="3"/>
        <v>0</v>
      </c>
      <c r="O22" s="268">
        <f t="shared" si="0"/>
        <v>0</v>
      </c>
      <c r="P22" s="275"/>
    </row>
    <row r="23" spans="1:16" s="79" customFormat="1" ht="15.75" customHeight="1" thickBot="1">
      <c r="A23" s="549" t="s">
        <v>139</v>
      </c>
      <c r="B23" s="550"/>
      <c r="C23" s="297"/>
      <c r="D23" s="298"/>
      <c r="E23" s="298"/>
      <c r="F23" s="299">
        <f>SUM(F11:F22)</f>
        <v>0</v>
      </c>
      <c r="G23" s="371"/>
      <c r="H23" s="372"/>
      <c r="I23" s="373"/>
      <c r="J23" s="372">
        <f>SUM(J11:J22)</f>
        <v>0</v>
      </c>
      <c r="K23" s="445"/>
      <c r="L23" s="446"/>
      <c r="M23" s="446"/>
      <c r="N23" s="446">
        <f>SUM(N11:N22)</f>
        <v>0</v>
      </c>
      <c r="O23" s="271">
        <f>N23+J23+F23</f>
        <v>0</v>
      </c>
      <c r="P23" s="272"/>
    </row>
    <row r="25" spans="1:6" ht="14.25" customHeight="1" thickBot="1">
      <c r="A25" s="548" t="s">
        <v>183</v>
      </c>
      <c r="B25" s="548"/>
      <c r="C25" s="548"/>
      <c r="D25" s="548"/>
      <c r="E25" s="548"/>
      <c r="F25" s="548"/>
    </row>
    <row r="26" spans="1:14" ht="24.75" customHeight="1">
      <c r="A26" s="535"/>
      <c r="B26" s="536"/>
      <c r="C26" s="536"/>
      <c r="D26" s="536"/>
      <c r="E26" s="536"/>
      <c r="F26" s="536"/>
      <c r="G26" s="536"/>
      <c r="H26" s="536"/>
      <c r="I26" s="536"/>
      <c r="J26" s="536"/>
      <c r="K26" s="536"/>
      <c r="L26" s="536"/>
      <c r="M26" s="537"/>
      <c r="N26" s="256"/>
    </row>
    <row r="27" spans="1:14" ht="24.75" customHeight="1">
      <c r="A27" s="538"/>
      <c r="B27" s="539"/>
      <c r="C27" s="539"/>
      <c r="D27" s="539"/>
      <c r="E27" s="539"/>
      <c r="F27" s="539"/>
      <c r="G27" s="539"/>
      <c r="H27" s="539"/>
      <c r="I27" s="539"/>
      <c r="J27" s="539"/>
      <c r="K27" s="539"/>
      <c r="L27" s="539"/>
      <c r="M27" s="540"/>
      <c r="N27" s="256"/>
    </row>
    <row r="28" spans="1:14" ht="24.75" customHeight="1" thickBot="1">
      <c r="A28" s="541"/>
      <c r="B28" s="542"/>
      <c r="C28" s="542"/>
      <c r="D28" s="542"/>
      <c r="E28" s="542"/>
      <c r="F28" s="542"/>
      <c r="G28" s="542"/>
      <c r="H28" s="542"/>
      <c r="I28" s="542"/>
      <c r="J28" s="542"/>
      <c r="K28" s="542"/>
      <c r="L28" s="542"/>
      <c r="M28" s="543"/>
      <c r="N28" s="256"/>
    </row>
  </sheetData>
  <sheetProtection formatCells="0" formatColumns="0" formatRows="0" insertRows="0" deleteRows="0" selectLockedCells="1"/>
  <mergeCells count="26">
    <mergeCell ref="A9:B9"/>
    <mergeCell ref="A10:B10"/>
    <mergeCell ref="A16:B16"/>
    <mergeCell ref="A18:B18"/>
    <mergeCell ref="A19:B19"/>
    <mergeCell ref="A20:B20"/>
    <mergeCell ref="A6:B7"/>
    <mergeCell ref="A15:B15"/>
    <mergeCell ref="L1:M1"/>
    <mergeCell ref="A1:H1"/>
    <mergeCell ref="A3:M4"/>
    <mergeCell ref="A2:M2"/>
    <mergeCell ref="C6:F6"/>
    <mergeCell ref="G6:J6"/>
    <mergeCell ref="K6:N6"/>
    <mergeCell ref="A8:B8"/>
    <mergeCell ref="A26:M28"/>
    <mergeCell ref="A11:B11"/>
    <mergeCell ref="A12:B12"/>
    <mergeCell ref="A13:B13"/>
    <mergeCell ref="A17:B17"/>
    <mergeCell ref="A14:B14"/>
    <mergeCell ref="A25:F25"/>
    <mergeCell ref="A21:B21"/>
    <mergeCell ref="A22:B22"/>
    <mergeCell ref="A23:B23"/>
  </mergeCells>
  <printOptions horizontalCentered="1"/>
  <pageMargins left="0.25" right="0.25" top="0.25" bottom="0.5" header="0.5" footer="0.25"/>
  <pageSetup fitToHeight="1" fitToWidth="1" horizontalDpi="600" verticalDpi="600" orientation="landscape" scale="80" r:id="rId1"/>
  <headerFooter alignWithMargins="0">
    <oddFooter>&amp;La. Personnel&amp;R Page &amp;P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L20"/>
  <sheetViews>
    <sheetView zoomScale="90" zoomScaleNormal="90" zoomScalePageLayoutView="0" workbookViewId="0" topLeftCell="A4">
      <selection activeCell="A18" sqref="A18:I20"/>
    </sheetView>
  </sheetViews>
  <sheetFormatPr defaultColWidth="9.140625" defaultRowHeight="12.75"/>
  <cols>
    <col min="1" max="1" width="5.8515625" style="1" customWidth="1"/>
    <col min="2" max="3" width="9.140625" style="1" customWidth="1"/>
    <col min="4" max="6" width="20.28125" style="1" customWidth="1"/>
    <col min="7" max="8" width="9.140625" style="1" customWidth="1"/>
    <col min="9" max="9" width="34.57421875" style="1" customWidth="1"/>
    <col min="10" max="16384" width="9.140625" style="1" customWidth="1"/>
  </cols>
  <sheetData>
    <row r="1" spans="1:9" s="3" customFormat="1" ht="12.75" customHeight="1">
      <c r="A1" s="556" t="s">
        <v>195</v>
      </c>
      <c r="B1" s="556"/>
      <c r="C1" s="556"/>
      <c r="D1" s="556"/>
      <c r="E1" s="556"/>
      <c r="F1" s="168"/>
      <c r="G1" s="168"/>
      <c r="H1" s="168"/>
      <c r="I1" s="195"/>
    </row>
    <row r="2" spans="1:12" s="12" customFormat="1" ht="22.5" customHeight="1">
      <c r="A2" s="532" t="s">
        <v>104</v>
      </c>
      <c r="B2" s="532"/>
      <c r="C2" s="532"/>
      <c r="D2" s="532"/>
      <c r="E2" s="532"/>
      <c r="F2" s="532"/>
      <c r="G2" s="532"/>
      <c r="H2" s="532"/>
      <c r="I2" s="532"/>
      <c r="J2" s="32"/>
      <c r="K2" s="32"/>
      <c r="L2" s="32"/>
    </row>
    <row r="3" spans="1:9" s="12" customFormat="1" ht="15" customHeight="1" thickBot="1">
      <c r="A3" s="43"/>
      <c r="B3" s="43"/>
      <c r="C3" s="43"/>
      <c r="D3" s="43"/>
      <c r="E3" s="43"/>
      <c r="F3" s="43"/>
      <c r="G3" s="43"/>
      <c r="H3" s="43"/>
      <c r="I3" s="14"/>
    </row>
    <row r="4" spans="1:9" s="40" customFormat="1" ht="15" customHeight="1">
      <c r="A4" s="595"/>
      <c r="B4" s="596"/>
      <c r="C4" s="596"/>
      <c r="D4" s="306" t="s">
        <v>111</v>
      </c>
      <c r="E4" s="374" t="s">
        <v>120</v>
      </c>
      <c r="F4" s="453" t="s">
        <v>112</v>
      </c>
      <c r="G4" s="579" t="s">
        <v>166</v>
      </c>
      <c r="H4" s="580"/>
      <c r="I4" s="11"/>
    </row>
    <row r="5" spans="1:9" s="40" customFormat="1" ht="14.25" customHeight="1">
      <c r="A5" s="597" t="s">
        <v>118</v>
      </c>
      <c r="B5" s="598"/>
      <c r="C5" s="598"/>
      <c r="D5" s="307">
        <v>0</v>
      </c>
      <c r="E5" s="375">
        <v>0</v>
      </c>
      <c r="F5" s="454">
        <v>0</v>
      </c>
      <c r="G5" s="581"/>
      <c r="H5" s="582"/>
      <c r="I5" s="11"/>
    </row>
    <row r="6" spans="1:9" s="40" customFormat="1" ht="14.25" customHeight="1" thickBot="1">
      <c r="A6" s="599" t="s">
        <v>119</v>
      </c>
      <c r="B6" s="600"/>
      <c r="C6" s="600"/>
      <c r="D6" s="308"/>
      <c r="E6" s="376"/>
      <c r="F6" s="455"/>
      <c r="G6" s="583">
        <f>SUM(D6:F6)</f>
        <v>0</v>
      </c>
      <c r="H6" s="584"/>
      <c r="I6" s="11"/>
    </row>
    <row r="7" spans="1:9" s="3" customFormat="1" ht="30" customHeight="1" thickBot="1">
      <c r="A7" s="5"/>
      <c r="B7" s="6"/>
      <c r="C7" s="7"/>
      <c r="D7" s="26"/>
      <c r="E7" s="8"/>
      <c r="F7" s="7"/>
      <c r="G7" s="26"/>
      <c r="H7" s="8"/>
      <c r="I7" s="7"/>
    </row>
    <row r="8" spans="1:9" s="3" customFormat="1" ht="48" customHeight="1" thickBot="1">
      <c r="A8" s="588" t="s">
        <v>214</v>
      </c>
      <c r="B8" s="589"/>
      <c r="C8" s="589"/>
      <c r="D8" s="589"/>
      <c r="E8" s="589"/>
      <c r="F8" s="589"/>
      <c r="G8" s="589"/>
      <c r="H8" s="589"/>
      <c r="I8" s="590"/>
    </row>
    <row r="9" s="3" customFormat="1" ht="30" customHeight="1" thickBot="1"/>
    <row r="10" spans="1:9" s="3" customFormat="1" ht="42.75" customHeight="1">
      <c r="A10" s="251"/>
      <c r="B10" s="585" t="s">
        <v>207</v>
      </c>
      <c r="C10" s="585"/>
      <c r="D10" s="585"/>
      <c r="E10" s="585"/>
      <c r="F10" s="585"/>
      <c r="G10" s="585"/>
      <c r="H10" s="585"/>
      <c r="I10" s="586"/>
    </row>
    <row r="11" spans="1:9" s="3" customFormat="1" ht="15">
      <c r="A11" s="83"/>
      <c r="B11" s="591"/>
      <c r="C11" s="592"/>
      <c r="D11" s="592"/>
      <c r="E11" s="592"/>
      <c r="F11" s="592"/>
      <c r="G11" s="592"/>
      <c r="H11" s="592"/>
      <c r="I11" s="593"/>
    </row>
    <row r="12" spans="1:9" s="3" customFormat="1" ht="15">
      <c r="A12" s="83"/>
      <c r="B12" s="169"/>
      <c r="C12" s="55"/>
      <c r="D12" s="55"/>
      <c r="E12" s="55"/>
      <c r="F12" s="55"/>
      <c r="G12" s="55"/>
      <c r="H12" s="55"/>
      <c r="I12" s="56"/>
    </row>
    <row r="13" spans="1:9" s="3" customFormat="1" ht="15">
      <c r="A13" s="253" t="s">
        <v>8</v>
      </c>
      <c r="B13" s="591" t="s">
        <v>7</v>
      </c>
      <c r="C13" s="591"/>
      <c r="D13" s="591"/>
      <c r="E13" s="591"/>
      <c r="F13" s="591"/>
      <c r="G13" s="591"/>
      <c r="H13" s="591"/>
      <c r="I13" s="601"/>
    </row>
    <row r="14" spans="1:9" s="3" customFormat="1" ht="24" customHeight="1">
      <c r="A14" s="252"/>
      <c r="B14" s="594" t="s">
        <v>208</v>
      </c>
      <c r="C14" s="592"/>
      <c r="D14" s="592"/>
      <c r="E14" s="592"/>
      <c r="F14" s="592"/>
      <c r="G14" s="592"/>
      <c r="H14" s="592"/>
      <c r="I14" s="593"/>
    </row>
    <row r="15" spans="1:9" s="3" customFormat="1" ht="13.5" thickBot="1">
      <c r="A15" s="57"/>
      <c r="B15" s="58"/>
      <c r="C15" s="58"/>
      <c r="D15" s="58"/>
      <c r="E15" s="58"/>
      <c r="F15" s="58"/>
      <c r="G15" s="58"/>
      <c r="H15" s="58"/>
      <c r="I15" s="59"/>
    </row>
    <row r="16" s="3" customFormat="1" ht="30" customHeight="1"/>
    <row r="17" spans="1:7" s="3" customFormat="1" ht="15.75" customHeight="1" thickBot="1">
      <c r="A17" s="587" t="s">
        <v>101</v>
      </c>
      <c r="B17" s="587"/>
      <c r="C17" s="587"/>
      <c r="D17" s="587"/>
      <c r="E17" s="587"/>
      <c r="F17" s="587"/>
      <c r="G17" s="587"/>
    </row>
    <row r="18" spans="1:9" s="3" customFormat="1" ht="38.25" customHeight="1">
      <c r="A18" s="514"/>
      <c r="B18" s="515"/>
      <c r="C18" s="515"/>
      <c r="D18" s="515"/>
      <c r="E18" s="515"/>
      <c r="F18" s="515"/>
      <c r="G18" s="515"/>
      <c r="H18" s="515"/>
      <c r="I18" s="516"/>
    </row>
    <row r="19" spans="1:9" s="3" customFormat="1" ht="38.25" customHeight="1">
      <c r="A19" s="517"/>
      <c r="B19" s="518"/>
      <c r="C19" s="518"/>
      <c r="D19" s="518"/>
      <c r="E19" s="518"/>
      <c r="F19" s="518"/>
      <c r="G19" s="518"/>
      <c r="H19" s="518"/>
      <c r="I19" s="519"/>
    </row>
    <row r="20" spans="1:9" s="3" customFormat="1" ht="38.25" customHeight="1" thickBot="1">
      <c r="A20" s="520"/>
      <c r="B20" s="521"/>
      <c r="C20" s="521"/>
      <c r="D20" s="521"/>
      <c r="E20" s="521"/>
      <c r="F20" s="521"/>
      <c r="G20" s="521"/>
      <c r="H20" s="521"/>
      <c r="I20" s="522"/>
    </row>
    <row r="21" s="3" customFormat="1" ht="12.75"/>
    <row r="22" s="3" customFormat="1" ht="12.75"/>
    <row r="23" s="3" customFormat="1" ht="12.75"/>
    <row r="24" s="3" customFormat="1" ht="12.75"/>
    <row r="25" s="3" customFormat="1" ht="12.75"/>
    <row r="26" s="3" customFormat="1" ht="12.75"/>
    <row r="27" s="3" customFormat="1" ht="12.75"/>
    <row r="28" s="3" customFormat="1" ht="12.75"/>
    <row r="29" s="3" customFormat="1" ht="12.75"/>
    <row r="30" s="3" customFormat="1" ht="12.75"/>
    <row r="31" s="3" customFormat="1" ht="12.75"/>
    <row r="32" s="3" customFormat="1" ht="12.75"/>
    <row r="33" s="3" customFormat="1" ht="12.75"/>
    <row r="34" s="3" customFormat="1" ht="12.75"/>
    <row r="35" s="3" customFormat="1" ht="12.75"/>
    <row r="36" s="3" customFormat="1" ht="12.75"/>
    <row r="37" s="3" customFormat="1" ht="12.75"/>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sheetData>
  <sheetProtection formatCells="0" formatColumns="0" formatRows="0" selectLockedCells="1"/>
  <mergeCells count="15">
    <mergeCell ref="A18:I20"/>
    <mergeCell ref="A8:I8"/>
    <mergeCell ref="B11:I11"/>
    <mergeCell ref="B14:I14"/>
    <mergeCell ref="A2:I2"/>
    <mergeCell ref="A4:C4"/>
    <mergeCell ref="A5:C5"/>
    <mergeCell ref="A6:C6"/>
    <mergeCell ref="B13:I13"/>
    <mergeCell ref="G4:H4"/>
    <mergeCell ref="G5:H5"/>
    <mergeCell ref="G6:H6"/>
    <mergeCell ref="B10:I10"/>
    <mergeCell ref="A1:E1"/>
    <mergeCell ref="A17:G17"/>
  </mergeCells>
  <printOptions/>
  <pageMargins left="0.25" right="0.25" top="0.25" bottom="0.5" header="0.5" footer="0.25"/>
  <pageSetup fitToHeight="1" fitToWidth="1" horizontalDpi="600" verticalDpi="600" orientation="landscape" scale="99" r:id="rId1"/>
  <headerFooter alignWithMargins="0">
    <oddFooter>&amp;Lb. Fringe Benefits&amp;R Page &amp;P of &amp;N</oddFooter>
  </headerFooter>
</worksheet>
</file>

<file path=xl/worksheets/sheet4.xml><?xml version="1.0" encoding="utf-8"?>
<worksheet xmlns="http://schemas.openxmlformats.org/spreadsheetml/2006/main" xmlns:r="http://schemas.openxmlformats.org/officeDocument/2006/relationships">
  <sheetPr codeName="Sheet4"/>
  <dimension ref="A1:L159"/>
  <sheetViews>
    <sheetView zoomScale="90" zoomScaleNormal="90" zoomScalePageLayoutView="0" workbookViewId="0" topLeftCell="A1">
      <selection activeCell="C33" sqref="C33"/>
    </sheetView>
  </sheetViews>
  <sheetFormatPr defaultColWidth="9.140625" defaultRowHeight="12.75"/>
  <cols>
    <col min="1" max="1" width="58.7109375" style="28" customWidth="1"/>
    <col min="2" max="2" width="10.7109375" style="27" customWidth="1"/>
    <col min="3" max="3" width="18.7109375" style="7" customWidth="1"/>
    <col min="4" max="4" width="14.28125" style="7" customWidth="1"/>
    <col min="5" max="5" width="9.7109375" style="8" customWidth="1"/>
    <col min="6" max="6" width="9.421875" style="204" customWidth="1"/>
    <col min="7" max="7" width="19.8515625" style="204" customWidth="1"/>
    <col min="8" max="8" width="31.8515625" style="48" customWidth="1"/>
    <col min="9" max="16384" width="9.140625" style="28" customWidth="1"/>
  </cols>
  <sheetData>
    <row r="1" spans="1:9" s="33" customFormat="1" ht="12.75">
      <c r="A1" s="607" t="s">
        <v>195</v>
      </c>
      <c r="B1" s="607"/>
      <c r="C1" s="607"/>
      <c r="D1" s="49"/>
      <c r="E1" s="49"/>
      <c r="F1" s="605"/>
      <c r="G1" s="605"/>
      <c r="I1" s="195"/>
    </row>
    <row r="2" spans="1:12" s="35" customFormat="1" ht="22.5" customHeight="1" thickBot="1">
      <c r="A2" s="606" t="s">
        <v>105</v>
      </c>
      <c r="B2" s="606"/>
      <c r="C2" s="606"/>
      <c r="D2" s="606"/>
      <c r="E2" s="606"/>
      <c r="F2" s="606"/>
      <c r="G2" s="606"/>
      <c r="H2" s="266"/>
      <c r="I2" s="34"/>
      <c r="J2" s="34"/>
      <c r="K2" s="34"/>
      <c r="L2" s="34"/>
    </row>
    <row r="3" spans="1:8" s="36" customFormat="1" ht="142.5" customHeight="1" thickBot="1">
      <c r="A3" s="602" t="s">
        <v>209</v>
      </c>
      <c r="B3" s="603"/>
      <c r="C3" s="603"/>
      <c r="D3" s="603"/>
      <c r="E3" s="603"/>
      <c r="F3" s="603"/>
      <c r="G3" s="604"/>
      <c r="H3" s="265"/>
    </row>
    <row r="4" spans="1:8" s="36" customFormat="1" ht="13.5" thickBot="1">
      <c r="A4" s="15"/>
      <c r="B4" s="16"/>
      <c r="C4" s="17"/>
      <c r="D4" s="17"/>
      <c r="E4" s="18"/>
      <c r="F4" s="183"/>
      <c r="G4" s="183"/>
      <c r="H4" s="47"/>
    </row>
    <row r="5" spans="1:7" s="33" customFormat="1" ht="45.75" thickBot="1">
      <c r="A5" s="41" t="s">
        <v>140</v>
      </c>
      <c r="B5" s="19" t="s">
        <v>141</v>
      </c>
      <c r="C5" s="20" t="s">
        <v>222</v>
      </c>
      <c r="D5" s="21" t="s">
        <v>142</v>
      </c>
      <c r="E5" s="51" t="s">
        <v>143</v>
      </c>
      <c r="F5" s="51" t="s">
        <v>144</v>
      </c>
      <c r="G5" s="22" t="s">
        <v>145</v>
      </c>
    </row>
    <row r="6" spans="1:8" s="33" customFormat="1" ht="15.75" thickBot="1">
      <c r="A6" s="608" t="s">
        <v>111</v>
      </c>
      <c r="B6" s="609"/>
      <c r="C6" s="609"/>
      <c r="D6" s="609"/>
      <c r="E6" s="609"/>
      <c r="F6" s="609"/>
      <c r="G6" s="610"/>
      <c r="H6" s="84"/>
    </row>
    <row r="7" spans="1:7" s="37" customFormat="1" ht="15.75" customHeight="1" thickBot="1">
      <c r="A7" s="309" t="s">
        <v>184</v>
      </c>
      <c r="B7" s="310">
        <v>2</v>
      </c>
      <c r="C7" s="311" t="s">
        <v>223</v>
      </c>
      <c r="D7" s="312">
        <v>2</v>
      </c>
      <c r="E7" s="313">
        <v>650</v>
      </c>
      <c r="F7" s="313">
        <f aca="true" t="shared" si="0" ref="F7:F16">E7*B7</f>
        <v>1300</v>
      </c>
      <c r="G7" s="314" t="s">
        <v>175</v>
      </c>
    </row>
    <row r="8" spans="1:7" s="36" customFormat="1" ht="15.75" customHeight="1">
      <c r="A8" s="315"/>
      <c r="B8" s="316"/>
      <c r="C8" s="317"/>
      <c r="D8" s="318"/>
      <c r="E8" s="319"/>
      <c r="F8" s="319">
        <f t="shared" si="0"/>
        <v>0</v>
      </c>
      <c r="G8" s="320"/>
    </row>
    <row r="9" spans="1:7" s="36" customFormat="1" ht="15.75" customHeight="1">
      <c r="A9" s="321"/>
      <c r="B9" s="322"/>
      <c r="C9" s="323"/>
      <c r="D9" s="324"/>
      <c r="E9" s="325"/>
      <c r="F9" s="319">
        <f t="shared" si="0"/>
        <v>0</v>
      </c>
      <c r="G9" s="326"/>
    </row>
    <row r="10" spans="1:7" s="36" customFormat="1" ht="15.75" customHeight="1">
      <c r="A10" s="321"/>
      <c r="B10" s="322"/>
      <c r="C10" s="323"/>
      <c r="D10" s="324"/>
      <c r="E10" s="325"/>
      <c r="F10" s="319">
        <f t="shared" si="0"/>
        <v>0</v>
      </c>
      <c r="G10" s="326"/>
    </row>
    <row r="11" spans="1:7" s="36" customFormat="1" ht="15.75" customHeight="1">
      <c r="A11" s="321"/>
      <c r="B11" s="322"/>
      <c r="C11" s="323"/>
      <c r="D11" s="324"/>
      <c r="E11" s="325"/>
      <c r="F11" s="319">
        <f t="shared" si="0"/>
        <v>0</v>
      </c>
      <c r="G11" s="326"/>
    </row>
    <row r="12" spans="1:7" s="36" customFormat="1" ht="15.75" customHeight="1">
      <c r="A12" s="321"/>
      <c r="B12" s="322"/>
      <c r="C12" s="323"/>
      <c r="D12" s="324"/>
      <c r="E12" s="325"/>
      <c r="F12" s="319">
        <f t="shared" si="0"/>
        <v>0</v>
      </c>
      <c r="G12" s="326"/>
    </row>
    <row r="13" spans="1:7" s="36" customFormat="1" ht="15.75" customHeight="1">
      <c r="A13" s="321"/>
      <c r="B13" s="322"/>
      <c r="C13" s="323"/>
      <c r="D13" s="324"/>
      <c r="E13" s="325"/>
      <c r="F13" s="319">
        <f t="shared" si="0"/>
        <v>0</v>
      </c>
      <c r="G13" s="326"/>
    </row>
    <row r="14" spans="1:7" s="36" customFormat="1" ht="15.75" customHeight="1">
      <c r="A14" s="321"/>
      <c r="B14" s="322"/>
      <c r="C14" s="323"/>
      <c r="D14" s="324"/>
      <c r="E14" s="325"/>
      <c r="F14" s="319">
        <f t="shared" si="0"/>
        <v>0</v>
      </c>
      <c r="G14" s="326"/>
    </row>
    <row r="15" spans="1:7" s="36" customFormat="1" ht="15.75" customHeight="1">
      <c r="A15" s="321"/>
      <c r="B15" s="322"/>
      <c r="C15" s="323"/>
      <c r="D15" s="324"/>
      <c r="E15" s="325"/>
      <c r="F15" s="319">
        <f t="shared" si="0"/>
        <v>0</v>
      </c>
      <c r="G15" s="326"/>
    </row>
    <row r="16" spans="1:7" s="36" customFormat="1" ht="15.75" customHeight="1" thickBot="1">
      <c r="A16" s="327"/>
      <c r="B16" s="328"/>
      <c r="C16" s="329"/>
      <c r="D16" s="330"/>
      <c r="E16" s="331"/>
      <c r="F16" s="319">
        <f t="shared" si="0"/>
        <v>0</v>
      </c>
      <c r="G16" s="332"/>
    </row>
    <row r="17" spans="1:7" s="36" customFormat="1" ht="15.75" customHeight="1" thickBot="1">
      <c r="A17" s="333" t="s">
        <v>121</v>
      </c>
      <c r="B17" s="334"/>
      <c r="C17" s="335"/>
      <c r="D17" s="336"/>
      <c r="E17" s="337"/>
      <c r="F17" s="338">
        <f>SUM(F8:F16)</f>
        <v>0</v>
      </c>
      <c r="G17" s="339"/>
    </row>
    <row r="18" spans="1:7" s="33" customFormat="1" ht="15.75" thickBot="1">
      <c r="A18" s="611" t="s">
        <v>120</v>
      </c>
      <c r="B18" s="612"/>
      <c r="C18" s="612"/>
      <c r="D18" s="612"/>
      <c r="E18" s="612"/>
      <c r="F18" s="612"/>
      <c r="G18" s="613"/>
    </row>
    <row r="19" spans="1:7" s="37" customFormat="1" ht="15.75" customHeight="1">
      <c r="A19" s="377"/>
      <c r="B19" s="378"/>
      <c r="C19" s="379"/>
      <c r="D19" s="380"/>
      <c r="E19" s="381"/>
      <c r="F19" s="381">
        <f aca="true" t="shared" si="1" ref="F19:F26">E19*B19</f>
        <v>0</v>
      </c>
      <c r="G19" s="382"/>
    </row>
    <row r="20" spans="1:7" s="36" customFormat="1" ht="15.75" customHeight="1">
      <c r="A20" s="383"/>
      <c r="B20" s="384"/>
      <c r="C20" s="385"/>
      <c r="D20" s="386"/>
      <c r="E20" s="280"/>
      <c r="F20" s="381">
        <f t="shared" si="1"/>
        <v>0</v>
      </c>
      <c r="G20" s="387"/>
    </row>
    <row r="21" spans="1:7" s="36" customFormat="1" ht="15.75" customHeight="1">
      <c r="A21" s="383"/>
      <c r="B21" s="384"/>
      <c r="C21" s="385"/>
      <c r="D21" s="386"/>
      <c r="E21" s="280"/>
      <c r="F21" s="381">
        <f t="shared" si="1"/>
        <v>0</v>
      </c>
      <c r="G21" s="387"/>
    </row>
    <row r="22" spans="1:7" s="36" customFormat="1" ht="15.75" customHeight="1">
      <c r="A22" s="383"/>
      <c r="B22" s="384"/>
      <c r="C22" s="385"/>
      <c r="D22" s="386"/>
      <c r="E22" s="280"/>
      <c r="F22" s="381">
        <f t="shared" si="1"/>
        <v>0</v>
      </c>
      <c r="G22" s="387"/>
    </row>
    <row r="23" spans="1:7" s="36" customFormat="1" ht="15.75" customHeight="1">
      <c r="A23" s="383"/>
      <c r="B23" s="384"/>
      <c r="C23" s="385"/>
      <c r="D23" s="386"/>
      <c r="E23" s="280"/>
      <c r="F23" s="381">
        <f t="shared" si="1"/>
        <v>0</v>
      </c>
      <c r="G23" s="387"/>
    </row>
    <row r="24" spans="1:7" s="36" customFormat="1" ht="15.75" customHeight="1">
      <c r="A24" s="383"/>
      <c r="B24" s="384"/>
      <c r="C24" s="385"/>
      <c r="D24" s="386"/>
      <c r="E24" s="280"/>
      <c r="F24" s="381">
        <f t="shared" si="1"/>
        <v>0</v>
      </c>
      <c r="G24" s="387"/>
    </row>
    <row r="25" spans="1:7" s="36" customFormat="1" ht="15.75" customHeight="1">
      <c r="A25" s="383"/>
      <c r="B25" s="384"/>
      <c r="C25" s="385"/>
      <c r="D25" s="386"/>
      <c r="E25" s="280"/>
      <c r="F25" s="381">
        <f t="shared" si="1"/>
        <v>0</v>
      </c>
      <c r="G25" s="387"/>
    </row>
    <row r="26" spans="1:7" s="36" customFormat="1" ht="15.75" customHeight="1" thickBot="1">
      <c r="A26" s="388"/>
      <c r="B26" s="389"/>
      <c r="C26" s="390"/>
      <c r="D26" s="391"/>
      <c r="E26" s="392"/>
      <c r="F26" s="381">
        <f t="shared" si="1"/>
        <v>0</v>
      </c>
      <c r="G26" s="393"/>
    </row>
    <row r="27" spans="1:7" s="36" customFormat="1" ht="15.75" customHeight="1" thickBot="1">
      <c r="A27" s="394" t="s">
        <v>122</v>
      </c>
      <c r="B27" s="395"/>
      <c r="C27" s="396"/>
      <c r="D27" s="397"/>
      <c r="E27" s="398"/>
      <c r="F27" s="399">
        <f>SUM(F19:F26)</f>
        <v>0</v>
      </c>
      <c r="G27" s="400"/>
    </row>
    <row r="28" spans="1:7" s="33" customFormat="1" ht="15.75" thickBot="1">
      <c r="A28" s="614" t="s">
        <v>112</v>
      </c>
      <c r="B28" s="615"/>
      <c r="C28" s="615"/>
      <c r="D28" s="615"/>
      <c r="E28" s="615"/>
      <c r="F28" s="615"/>
      <c r="G28" s="616"/>
    </row>
    <row r="29" spans="1:7" s="37" customFormat="1" ht="15.75" customHeight="1">
      <c r="A29" s="456"/>
      <c r="B29" s="457"/>
      <c r="C29" s="458"/>
      <c r="D29" s="459"/>
      <c r="E29" s="460"/>
      <c r="F29" s="460">
        <f aca="true" t="shared" si="2" ref="F29:F36">E29*B29</f>
        <v>0</v>
      </c>
      <c r="G29" s="461"/>
    </row>
    <row r="30" spans="1:7" s="37" customFormat="1" ht="15.75" customHeight="1">
      <c r="A30" s="456"/>
      <c r="B30" s="457"/>
      <c r="C30" s="458"/>
      <c r="D30" s="459"/>
      <c r="E30" s="460"/>
      <c r="F30" s="460">
        <f t="shared" si="2"/>
        <v>0</v>
      </c>
      <c r="G30" s="461"/>
    </row>
    <row r="31" spans="1:7" s="36" customFormat="1" ht="15.75" customHeight="1">
      <c r="A31" s="462"/>
      <c r="B31" s="463"/>
      <c r="C31" s="464"/>
      <c r="D31" s="465"/>
      <c r="E31" s="444"/>
      <c r="F31" s="460">
        <f t="shared" si="2"/>
        <v>0</v>
      </c>
      <c r="G31" s="466"/>
    </row>
    <row r="32" spans="1:7" s="36" customFormat="1" ht="15.75" customHeight="1">
      <c r="A32" s="462"/>
      <c r="B32" s="463"/>
      <c r="C32" s="464"/>
      <c r="D32" s="465"/>
      <c r="E32" s="444"/>
      <c r="F32" s="460">
        <f t="shared" si="2"/>
        <v>0</v>
      </c>
      <c r="G32" s="466"/>
    </row>
    <row r="33" spans="1:7" s="36" customFormat="1" ht="15.75" customHeight="1">
      <c r="A33" s="462"/>
      <c r="B33" s="463"/>
      <c r="C33" s="464"/>
      <c r="D33" s="465"/>
      <c r="E33" s="444"/>
      <c r="F33" s="460">
        <f t="shared" si="2"/>
        <v>0</v>
      </c>
      <c r="G33" s="466"/>
    </row>
    <row r="34" spans="1:7" s="36" customFormat="1" ht="15.75" customHeight="1">
      <c r="A34" s="462"/>
      <c r="B34" s="463"/>
      <c r="C34" s="464"/>
      <c r="D34" s="465"/>
      <c r="E34" s="444"/>
      <c r="F34" s="460">
        <f t="shared" si="2"/>
        <v>0</v>
      </c>
      <c r="G34" s="466"/>
    </row>
    <row r="35" spans="1:7" s="36" customFormat="1" ht="15.75" customHeight="1">
      <c r="A35" s="462"/>
      <c r="B35" s="463"/>
      <c r="C35" s="464"/>
      <c r="D35" s="465"/>
      <c r="E35" s="444"/>
      <c r="F35" s="460">
        <f t="shared" si="2"/>
        <v>0</v>
      </c>
      <c r="G35" s="466"/>
    </row>
    <row r="36" spans="1:7" s="36" customFormat="1" ht="15.75" customHeight="1" thickBot="1">
      <c r="A36" s="467"/>
      <c r="B36" s="468"/>
      <c r="C36" s="469"/>
      <c r="D36" s="470"/>
      <c r="E36" s="471"/>
      <c r="F36" s="460">
        <f t="shared" si="2"/>
        <v>0</v>
      </c>
      <c r="G36" s="472"/>
    </row>
    <row r="37" spans="1:7" s="36" customFormat="1" ht="15.75" customHeight="1" thickBot="1">
      <c r="A37" s="473" t="s">
        <v>123</v>
      </c>
      <c r="B37" s="474"/>
      <c r="C37" s="475"/>
      <c r="D37" s="476"/>
      <c r="E37" s="477"/>
      <c r="F37" s="478">
        <f>SUM(F29:F36)</f>
        <v>0</v>
      </c>
      <c r="G37" s="479"/>
    </row>
    <row r="38" spans="1:7" s="33" customFormat="1" ht="18" customHeight="1" thickBot="1">
      <c r="A38" s="85" t="s">
        <v>167</v>
      </c>
      <c r="B38" s="86"/>
      <c r="C38" s="87"/>
      <c r="D38" s="81"/>
      <c r="E38" s="194"/>
      <c r="F38" s="194">
        <f>F17+F27+F37</f>
        <v>0</v>
      </c>
      <c r="G38" s="205"/>
    </row>
    <row r="39" spans="2:8" s="36" customFormat="1" ht="12.75">
      <c r="B39" s="29"/>
      <c r="C39" s="17"/>
      <c r="D39" s="17"/>
      <c r="E39" s="18"/>
      <c r="F39" s="183"/>
      <c r="G39" s="183"/>
      <c r="H39" s="47"/>
    </row>
    <row r="40" spans="1:8" s="36" customFormat="1" ht="13.5" thickBot="1">
      <c r="A40" s="33" t="s">
        <v>183</v>
      </c>
      <c r="B40" s="17"/>
      <c r="C40" s="18"/>
      <c r="D40" s="29"/>
      <c r="E40" s="18"/>
      <c r="F40" s="188"/>
      <c r="G40" s="183"/>
      <c r="H40" s="47"/>
    </row>
    <row r="41" spans="1:7" s="36" customFormat="1" ht="11.25" customHeight="1">
      <c r="A41" s="535"/>
      <c r="B41" s="536"/>
      <c r="C41" s="536"/>
      <c r="D41" s="536"/>
      <c r="E41" s="536"/>
      <c r="F41" s="536"/>
      <c r="G41" s="537"/>
    </row>
    <row r="42" spans="1:7" s="36" customFormat="1" ht="11.25" customHeight="1">
      <c r="A42" s="538"/>
      <c r="B42" s="539"/>
      <c r="C42" s="539"/>
      <c r="D42" s="539"/>
      <c r="E42" s="539"/>
      <c r="F42" s="539"/>
      <c r="G42" s="540"/>
    </row>
    <row r="43" spans="1:7" s="36" customFormat="1" ht="11.25" customHeight="1">
      <c r="A43" s="538"/>
      <c r="B43" s="539"/>
      <c r="C43" s="539"/>
      <c r="D43" s="539"/>
      <c r="E43" s="539"/>
      <c r="F43" s="539"/>
      <c r="G43" s="540"/>
    </row>
    <row r="44" spans="1:8" s="36" customFormat="1" ht="12.75">
      <c r="A44" s="538"/>
      <c r="B44" s="539"/>
      <c r="C44" s="539"/>
      <c r="D44" s="539"/>
      <c r="E44" s="539"/>
      <c r="F44" s="539"/>
      <c r="G44" s="540"/>
      <c r="H44" s="47"/>
    </row>
    <row r="45" spans="1:8" s="36" customFormat="1" ht="12.75">
      <c r="A45" s="538"/>
      <c r="B45" s="539"/>
      <c r="C45" s="539"/>
      <c r="D45" s="539"/>
      <c r="E45" s="539"/>
      <c r="F45" s="539"/>
      <c r="G45" s="540"/>
      <c r="H45" s="47"/>
    </row>
    <row r="46" spans="1:8" s="36" customFormat="1" ht="12.75">
      <c r="A46" s="538"/>
      <c r="B46" s="539"/>
      <c r="C46" s="539"/>
      <c r="D46" s="539"/>
      <c r="E46" s="539"/>
      <c r="F46" s="539"/>
      <c r="G46" s="540"/>
      <c r="H46" s="47"/>
    </row>
    <row r="47" spans="1:8" s="36" customFormat="1" ht="13.5" thickBot="1">
      <c r="A47" s="541"/>
      <c r="B47" s="542"/>
      <c r="C47" s="542"/>
      <c r="D47" s="542"/>
      <c r="E47" s="542"/>
      <c r="F47" s="542"/>
      <c r="G47" s="543"/>
      <c r="H47" s="47"/>
    </row>
    <row r="48" spans="2:8" s="36" customFormat="1" ht="12.75">
      <c r="B48" s="29"/>
      <c r="C48" s="17"/>
      <c r="D48" s="17"/>
      <c r="E48" s="18"/>
      <c r="F48" s="183"/>
      <c r="G48" s="183"/>
      <c r="H48" s="47"/>
    </row>
    <row r="49" spans="2:8" s="36" customFormat="1" ht="12.75">
      <c r="B49" s="29"/>
      <c r="C49" s="17"/>
      <c r="D49" s="17"/>
      <c r="E49" s="18"/>
      <c r="F49" s="183"/>
      <c r="G49" s="183"/>
      <c r="H49" s="47"/>
    </row>
    <row r="50" spans="2:8" s="36" customFormat="1" ht="12.75">
      <c r="B50" s="29"/>
      <c r="C50" s="17"/>
      <c r="D50" s="17"/>
      <c r="E50" s="18"/>
      <c r="F50" s="183"/>
      <c r="G50" s="183"/>
      <c r="H50" s="47"/>
    </row>
    <row r="51" spans="2:8" s="36" customFormat="1" ht="12.75">
      <c r="B51" s="29"/>
      <c r="C51" s="17"/>
      <c r="D51" s="17"/>
      <c r="E51" s="18"/>
      <c r="F51" s="183"/>
      <c r="G51" s="183"/>
      <c r="H51" s="47"/>
    </row>
    <row r="52" spans="2:8" s="36" customFormat="1" ht="12.75">
      <c r="B52" s="29"/>
      <c r="C52" s="17"/>
      <c r="D52" s="17"/>
      <c r="E52" s="18"/>
      <c r="F52" s="183"/>
      <c r="G52" s="183"/>
      <c r="H52" s="47"/>
    </row>
    <row r="53" spans="2:8" s="36" customFormat="1" ht="12.75">
      <c r="B53" s="29"/>
      <c r="C53" s="17"/>
      <c r="D53" s="17"/>
      <c r="E53" s="18"/>
      <c r="F53" s="183"/>
      <c r="G53" s="183"/>
      <c r="H53" s="47"/>
    </row>
    <row r="54" spans="2:8" s="36" customFormat="1" ht="12.75">
      <c r="B54" s="29"/>
      <c r="C54" s="17"/>
      <c r="D54" s="17"/>
      <c r="E54" s="18"/>
      <c r="F54" s="183"/>
      <c r="G54" s="183"/>
      <c r="H54" s="47"/>
    </row>
    <row r="55" spans="2:8" s="36" customFormat="1" ht="12.75">
      <c r="B55" s="29"/>
      <c r="C55" s="17"/>
      <c r="D55" s="17"/>
      <c r="E55" s="18"/>
      <c r="F55" s="183"/>
      <c r="G55" s="183"/>
      <c r="H55" s="47"/>
    </row>
    <row r="56" spans="2:8" s="36" customFormat="1" ht="12.75">
      <c r="B56" s="29"/>
      <c r="C56" s="17"/>
      <c r="D56" s="17"/>
      <c r="E56" s="18"/>
      <c r="F56" s="183"/>
      <c r="G56" s="183"/>
      <c r="H56" s="47"/>
    </row>
    <row r="57" spans="2:8" s="36" customFormat="1" ht="12.75">
      <c r="B57" s="29"/>
      <c r="C57" s="17"/>
      <c r="D57" s="17"/>
      <c r="E57" s="18"/>
      <c r="F57" s="183"/>
      <c r="G57" s="183"/>
      <c r="H57" s="47"/>
    </row>
    <row r="58" spans="2:8" s="36" customFormat="1" ht="12.75">
      <c r="B58" s="29"/>
      <c r="C58" s="17"/>
      <c r="D58" s="17"/>
      <c r="E58" s="18"/>
      <c r="F58" s="183"/>
      <c r="G58" s="183"/>
      <c r="H58" s="47"/>
    </row>
    <row r="59" spans="2:8" s="36" customFormat="1" ht="12.75">
      <c r="B59" s="29"/>
      <c r="C59" s="17"/>
      <c r="D59" s="17"/>
      <c r="E59" s="18"/>
      <c r="F59" s="183"/>
      <c r="G59" s="183"/>
      <c r="H59" s="47"/>
    </row>
    <row r="60" spans="2:8" s="36" customFormat="1" ht="12.75">
      <c r="B60" s="29"/>
      <c r="C60" s="17"/>
      <c r="D60" s="17"/>
      <c r="E60" s="18"/>
      <c r="F60" s="183"/>
      <c r="G60" s="183"/>
      <c r="H60" s="47"/>
    </row>
    <row r="61" spans="2:8" s="36" customFormat="1" ht="12.75">
      <c r="B61" s="29"/>
      <c r="C61" s="17"/>
      <c r="D61" s="17"/>
      <c r="E61" s="18"/>
      <c r="F61" s="183"/>
      <c r="G61" s="183"/>
      <c r="H61" s="47"/>
    </row>
    <row r="62" spans="2:8" s="36" customFormat="1" ht="12.75">
      <c r="B62" s="29"/>
      <c r="C62" s="17"/>
      <c r="D62" s="17"/>
      <c r="E62" s="18"/>
      <c r="F62" s="183"/>
      <c r="G62" s="183"/>
      <c r="H62" s="47"/>
    </row>
    <row r="63" spans="2:8" s="36" customFormat="1" ht="12.75">
      <c r="B63" s="29"/>
      <c r="C63" s="17"/>
      <c r="D63" s="17"/>
      <c r="E63" s="18"/>
      <c r="F63" s="183"/>
      <c r="G63" s="183"/>
      <c r="H63" s="47"/>
    </row>
    <row r="64" spans="2:8" s="36" customFormat="1" ht="12.75">
      <c r="B64" s="29"/>
      <c r="C64" s="17"/>
      <c r="D64" s="17"/>
      <c r="E64" s="18"/>
      <c r="F64" s="183"/>
      <c r="G64" s="183"/>
      <c r="H64" s="47"/>
    </row>
    <row r="65" spans="2:8" s="36" customFormat="1" ht="12.75">
      <c r="B65" s="29"/>
      <c r="C65" s="17"/>
      <c r="D65" s="17"/>
      <c r="E65" s="18"/>
      <c r="F65" s="183"/>
      <c r="G65" s="183"/>
      <c r="H65" s="47"/>
    </row>
    <row r="66" spans="2:8" s="36" customFormat="1" ht="12.75">
      <c r="B66" s="29"/>
      <c r="C66" s="17"/>
      <c r="D66" s="17"/>
      <c r="E66" s="18"/>
      <c r="F66" s="183"/>
      <c r="G66" s="183"/>
      <c r="H66" s="47"/>
    </row>
    <row r="67" spans="2:8" s="36" customFormat="1" ht="12.75">
      <c r="B67" s="29"/>
      <c r="C67" s="17"/>
      <c r="D67" s="17"/>
      <c r="E67" s="18"/>
      <c r="F67" s="183"/>
      <c r="G67" s="183"/>
      <c r="H67" s="47"/>
    </row>
    <row r="68" spans="2:8" s="36" customFormat="1" ht="12.75">
      <c r="B68" s="29"/>
      <c r="C68" s="17"/>
      <c r="D68" s="17"/>
      <c r="E68" s="18"/>
      <c r="F68" s="183"/>
      <c r="G68" s="183"/>
      <c r="H68" s="47"/>
    </row>
    <row r="69" spans="2:8" s="36" customFormat="1" ht="12.75">
      <c r="B69" s="29"/>
      <c r="C69" s="17"/>
      <c r="D69" s="17"/>
      <c r="E69" s="18"/>
      <c r="F69" s="183"/>
      <c r="G69" s="183"/>
      <c r="H69" s="47"/>
    </row>
    <row r="70" spans="2:8" s="36" customFormat="1" ht="12.75">
      <c r="B70" s="29"/>
      <c r="C70" s="17"/>
      <c r="D70" s="17"/>
      <c r="E70" s="18"/>
      <c r="F70" s="183"/>
      <c r="G70" s="183"/>
      <c r="H70" s="47"/>
    </row>
    <row r="71" spans="2:8" s="36" customFormat="1" ht="12.75">
      <c r="B71" s="29"/>
      <c r="C71" s="17"/>
      <c r="D71" s="17"/>
      <c r="E71" s="18"/>
      <c r="F71" s="183"/>
      <c r="G71" s="183"/>
      <c r="H71" s="47"/>
    </row>
    <row r="72" spans="2:8" s="36" customFormat="1" ht="12.75">
      <c r="B72" s="29"/>
      <c r="C72" s="17"/>
      <c r="D72" s="17"/>
      <c r="E72" s="18"/>
      <c r="F72" s="183"/>
      <c r="G72" s="183"/>
      <c r="H72" s="47"/>
    </row>
    <row r="73" spans="2:8" s="36" customFormat="1" ht="12.75">
      <c r="B73" s="29"/>
      <c r="C73" s="17"/>
      <c r="D73" s="17"/>
      <c r="E73" s="18"/>
      <c r="F73" s="183"/>
      <c r="G73" s="183"/>
      <c r="H73" s="47"/>
    </row>
    <row r="74" spans="2:8" s="36" customFormat="1" ht="12.75">
      <c r="B74" s="29"/>
      <c r="C74" s="17"/>
      <c r="D74" s="17"/>
      <c r="E74" s="18"/>
      <c r="F74" s="183"/>
      <c r="G74" s="183"/>
      <c r="H74" s="47"/>
    </row>
    <row r="75" spans="2:8" s="36" customFormat="1" ht="12.75">
      <c r="B75" s="29"/>
      <c r="C75" s="17"/>
      <c r="D75" s="17"/>
      <c r="E75" s="18"/>
      <c r="F75" s="183"/>
      <c r="G75" s="183"/>
      <c r="H75" s="47"/>
    </row>
    <row r="76" spans="2:8" s="36" customFormat="1" ht="12.75">
      <c r="B76" s="29"/>
      <c r="C76" s="17"/>
      <c r="D76" s="17"/>
      <c r="E76" s="18"/>
      <c r="F76" s="183"/>
      <c r="G76" s="183"/>
      <c r="H76" s="47"/>
    </row>
    <row r="77" spans="2:8" s="36" customFormat="1" ht="12.75">
      <c r="B77" s="29"/>
      <c r="C77" s="17"/>
      <c r="D77" s="17"/>
      <c r="E77" s="18"/>
      <c r="F77" s="183"/>
      <c r="G77" s="183"/>
      <c r="H77" s="47"/>
    </row>
    <row r="78" spans="2:8" s="36" customFormat="1" ht="12.75">
      <c r="B78" s="29"/>
      <c r="C78" s="17"/>
      <c r="D78" s="17"/>
      <c r="E78" s="18"/>
      <c r="F78" s="183"/>
      <c r="G78" s="183"/>
      <c r="H78" s="47"/>
    </row>
    <row r="79" spans="2:8" s="36" customFormat="1" ht="12.75">
      <c r="B79" s="29"/>
      <c r="C79" s="17"/>
      <c r="D79" s="17"/>
      <c r="E79" s="18"/>
      <c r="F79" s="183"/>
      <c r="G79" s="183"/>
      <c r="H79" s="47"/>
    </row>
    <row r="80" spans="2:8" s="36" customFormat="1" ht="12.75">
      <c r="B80" s="29"/>
      <c r="C80" s="17"/>
      <c r="D80" s="17"/>
      <c r="E80" s="18"/>
      <c r="F80" s="183"/>
      <c r="G80" s="183"/>
      <c r="H80" s="47"/>
    </row>
    <row r="81" spans="2:8" s="36" customFormat="1" ht="12.75">
      <c r="B81" s="29"/>
      <c r="C81" s="17"/>
      <c r="D81" s="17"/>
      <c r="E81" s="18"/>
      <c r="F81" s="183"/>
      <c r="G81" s="183"/>
      <c r="H81" s="47"/>
    </row>
    <row r="82" spans="2:8" s="36" customFormat="1" ht="12.75">
      <c r="B82" s="29"/>
      <c r="C82" s="17"/>
      <c r="D82" s="17"/>
      <c r="E82" s="18"/>
      <c r="F82" s="183"/>
      <c r="G82" s="183"/>
      <c r="H82" s="47"/>
    </row>
    <row r="83" spans="2:8" s="36" customFormat="1" ht="12.75">
      <c r="B83" s="29"/>
      <c r="C83" s="17"/>
      <c r="D83" s="17"/>
      <c r="E83" s="18"/>
      <c r="F83" s="183"/>
      <c r="G83" s="183"/>
      <c r="H83" s="47"/>
    </row>
    <row r="84" spans="2:8" s="36" customFormat="1" ht="12.75">
      <c r="B84" s="29"/>
      <c r="C84" s="17"/>
      <c r="D84" s="17"/>
      <c r="E84" s="18"/>
      <c r="F84" s="183"/>
      <c r="G84" s="183"/>
      <c r="H84" s="47"/>
    </row>
    <row r="85" spans="2:8" s="36" customFormat="1" ht="12.75">
      <c r="B85" s="29"/>
      <c r="C85" s="17"/>
      <c r="D85" s="17"/>
      <c r="E85" s="18"/>
      <c r="F85" s="183"/>
      <c r="G85" s="183"/>
      <c r="H85" s="47"/>
    </row>
    <row r="86" spans="2:8" s="36" customFormat="1" ht="12.75">
      <c r="B86" s="29"/>
      <c r="C86" s="17"/>
      <c r="D86" s="17"/>
      <c r="E86" s="18"/>
      <c r="F86" s="183"/>
      <c r="G86" s="183"/>
      <c r="H86" s="47"/>
    </row>
    <row r="87" spans="2:8" s="36" customFormat="1" ht="12.75">
      <c r="B87" s="29"/>
      <c r="C87" s="17"/>
      <c r="D87" s="17"/>
      <c r="E87" s="18"/>
      <c r="F87" s="183"/>
      <c r="G87" s="183"/>
      <c r="H87" s="47"/>
    </row>
    <row r="88" spans="2:8" s="36" customFormat="1" ht="12.75">
      <c r="B88" s="29"/>
      <c r="C88" s="17"/>
      <c r="D88" s="17"/>
      <c r="E88" s="18"/>
      <c r="F88" s="183"/>
      <c r="G88" s="183"/>
      <c r="H88" s="47"/>
    </row>
    <row r="89" spans="2:8" s="36" customFormat="1" ht="12.75">
      <c r="B89" s="29"/>
      <c r="C89" s="17"/>
      <c r="D89" s="17"/>
      <c r="E89" s="18"/>
      <c r="F89" s="183"/>
      <c r="G89" s="183"/>
      <c r="H89" s="47"/>
    </row>
    <row r="90" spans="2:8" s="36" customFormat="1" ht="12.75">
      <c r="B90" s="29"/>
      <c r="C90" s="17"/>
      <c r="D90" s="17"/>
      <c r="E90" s="18"/>
      <c r="F90" s="183"/>
      <c r="G90" s="183"/>
      <c r="H90" s="47"/>
    </row>
    <row r="91" spans="2:8" s="36" customFormat="1" ht="12.75">
      <c r="B91" s="29"/>
      <c r="C91" s="17"/>
      <c r="D91" s="17"/>
      <c r="E91" s="18"/>
      <c r="F91" s="183"/>
      <c r="G91" s="183"/>
      <c r="H91" s="47"/>
    </row>
    <row r="92" spans="2:8" s="36" customFormat="1" ht="12.75">
      <c r="B92" s="29"/>
      <c r="C92" s="17"/>
      <c r="D92" s="17"/>
      <c r="E92" s="18"/>
      <c r="F92" s="183"/>
      <c r="G92" s="183"/>
      <c r="H92" s="47"/>
    </row>
    <row r="93" spans="2:8" s="36" customFormat="1" ht="12.75">
      <c r="B93" s="29"/>
      <c r="C93" s="17"/>
      <c r="D93" s="17"/>
      <c r="E93" s="18"/>
      <c r="F93" s="183"/>
      <c r="G93" s="183"/>
      <c r="H93" s="47"/>
    </row>
    <row r="94" spans="2:8" s="36" customFormat="1" ht="12.75">
      <c r="B94" s="29"/>
      <c r="C94" s="17"/>
      <c r="D94" s="17"/>
      <c r="E94" s="18"/>
      <c r="F94" s="183"/>
      <c r="G94" s="183"/>
      <c r="H94" s="47"/>
    </row>
    <row r="95" spans="2:8" s="36" customFormat="1" ht="12.75">
      <c r="B95" s="29"/>
      <c r="C95" s="17"/>
      <c r="D95" s="17"/>
      <c r="E95" s="18"/>
      <c r="F95" s="183"/>
      <c r="G95" s="183"/>
      <c r="H95" s="47"/>
    </row>
    <row r="96" spans="2:8" s="36" customFormat="1" ht="12.75">
      <c r="B96" s="29"/>
      <c r="C96" s="17"/>
      <c r="D96" s="17"/>
      <c r="E96" s="18"/>
      <c r="F96" s="183"/>
      <c r="G96" s="183"/>
      <c r="H96" s="47"/>
    </row>
    <row r="97" spans="2:8" s="36" customFormat="1" ht="12.75">
      <c r="B97" s="29"/>
      <c r="C97" s="17"/>
      <c r="D97" s="17"/>
      <c r="E97" s="18"/>
      <c r="F97" s="183"/>
      <c r="G97" s="183"/>
      <c r="H97" s="47"/>
    </row>
    <row r="98" spans="2:8" s="36" customFormat="1" ht="12.75">
      <c r="B98" s="29"/>
      <c r="C98" s="17"/>
      <c r="D98" s="17"/>
      <c r="E98" s="18"/>
      <c r="F98" s="183"/>
      <c r="G98" s="183"/>
      <c r="H98" s="47"/>
    </row>
    <row r="99" spans="2:8" s="36" customFormat="1" ht="12.75">
      <c r="B99" s="29"/>
      <c r="C99" s="17"/>
      <c r="D99" s="17"/>
      <c r="E99" s="18"/>
      <c r="F99" s="183"/>
      <c r="G99" s="183"/>
      <c r="H99" s="47"/>
    </row>
    <row r="100" spans="2:8" s="36" customFormat="1" ht="12.75">
      <c r="B100" s="29"/>
      <c r="C100" s="17"/>
      <c r="D100" s="17"/>
      <c r="E100" s="18"/>
      <c r="F100" s="183"/>
      <c r="G100" s="183"/>
      <c r="H100" s="47"/>
    </row>
    <row r="101" spans="2:8" s="36" customFormat="1" ht="12.75">
      <c r="B101" s="29"/>
      <c r="C101" s="17"/>
      <c r="D101" s="17"/>
      <c r="E101" s="18"/>
      <c r="F101" s="183"/>
      <c r="G101" s="183"/>
      <c r="H101" s="47"/>
    </row>
    <row r="102" spans="2:8" s="36" customFormat="1" ht="12.75">
      <c r="B102" s="29"/>
      <c r="C102" s="17"/>
      <c r="D102" s="17"/>
      <c r="E102" s="18"/>
      <c r="F102" s="183"/>
      <c r="G102" s="183"/>
      <c r="H102" s="47"/>
    </row>
    <row r="103" spans="2:8" s="36" customFormat="1" ht="12.75">
      <c r="B103" s="29"/>
      <c r="C103" s="17"/>
      <c r="D103" s="17"/>
      <c r="E103" s="18"/>
      <c r="F103" s="183"/>
      <c r="G103" s="183"/>
      <c r="H103" s="47"/>
    </row>
    <row r="104" spans="2:8" s="36" customFormat="1" ht="12.75">
      <c r="B104" s="29"/>
      <c r="C104" s="17"/>
      <c r="D104" s="17"/>
      <c r="E104" s="18"/>
      <c r="F104" s="183"/>
      <c r="G104" s="183"/>
      <c r="H104" s="47"/>
    </row>
    <row r="105" spans="2:8" s="36" customFormat="1" ht="12.75">
      <c r="B105" s="29"/>
      <c r="C105" s="17"/>
      <c r="D105" s="17"/>
      <c r="E105" s="18"/>
      <c r="F105" s="183"/>
      <c r="G105" s="183"/>
      <c r="H105" s="47"/>
    </row>
    <row r="106" spans="2:8" s="36" customFormat="1" ht="12.75">
      <c r="B106" s="29"/>
      <c r="C106" s="17"/>
      <c r="D106" s="17"/>
      <c r="E106" s="18"/>
      <c r="F106" s="183"/>
      <c r="G106" s="183"/>
      <c r="H106" s="47"/>
    </row>
    <row r="107" spans="2:8" s="36" customFormat="1" ht="12.75">
      <c r="B107" s="29"/>
      <c r="C107" s="17"/>
      <c r="D107" s="17"/>
      <c r="E107" s="18"/>
      <c r="F107" s="183"/>
      <c r="G107" s="183"/>
      <c r="H107" s="47"/>
    </row>
    <row r="108" spans="2:8" s="36" customFormat="1" ht="12.75">
      <c r="B108" s="29"/>
      <c r="C108" s="17"/>
      <c r="D108" s="17"/>
      <c r="E108" s="18"/>
      <c r="F108" s="183"/>
      <c r="G108" s="183"/>
      <c r="H108" s="47"/>
    </row>
    <row r="109" spans="2:8" s="36" customFormat="1" ht="12.75">
      <c r="B109" s="29"/>
      <c r="C109" s="17"/>
      <c r="D109" s="17"/>
      <c r="E109" s="18"/>
      <c r="F109" s="183"/>
      <c r="G109" s="183"/>
      <c r="H109" s="47"/>
    </row>
    <row r="110" spans="2:8" s="36" customFormat="1" ht="12.75">
      <c r="B110" s="29"/>
      <c r="C110" s="17"/>
      <c r="D110" s="17"/>
      <c r="E110" s="18"/>
      <c r="F110" s="183"/>
      <c r="G110" s="183"/>
      <c r="H110" s="47"/>
    </row>
    <row r="111" spans="2:8" s="36" customFormat="1" ht="12.75">
      <c r="B111" s="29"/>
      <c r="C111" s="17"/>
      <c r="D111" s="17"/>
      <c r="E111" s="18"/>
      <c r="F111" s="183"/>
      <c r="G111" s="183"/>
      <c r="H111" s="47"/>
    </row>
    <row r="112" spans="2:8" s="36" customFormat="1" ht="12.75">
      <c r="B112" s="29"/>
      <c r="C112" s="17"/>
      <c r="D112" s="17"/>
      <c r="E112" s="18"/>
      <c r="F112" s="183"/>
      <c r="G112" s="183"/>
      <c r="H112" s="47"/>
    </row>
    <row r="113" spans="2:8" s="36" customFormat="1" ht="12.75">
      <c r="B113" s="29"/>
      <c r="C113" s="17"/>
      <c r="D113" s="17"/>
      <c r="E113" s="18"/>
      <c r="F113" s="183"/>
      <c r="G113" s="183"/>
      <c r="H113" s="47"/>
    </row>
    <row r="114" spans="2:8" s="36" customFormat="1" ht="12.75">
      <c r="B114" s="29"/>
      <c r="C114" s="17"/>
      <c r="D114" s="17"/>
      <c r="E114" s="18"/>
      <c r="F114" s="183"/>
      <c r="G114" s="183"/>
      <c r="H114" s="47"/>
    </row>
    <row r="115" spans="2:8" s="36" customFormat="1" ht="12.75">
      <c r="B115" s="29"/>
      <c r="C115" s="17"/>
      <c r="D115" s="17"/>
      <c r="E115" s="18"/>
      <c r="F115" s="183"/>
      <c r="G115" s="183"/>
      <c r="H115" s="47"/>
    </row>
    <row r="116" spans="2:8" s="36" customFormat="1" ht="12.75">
      <c r="B116" s="29"/>
      <c r="C116" s="17"/>
      <c r="D116" s="17"/>
      <c r="E116" s="18"/>
      <c r="F116" s="183"/>
      <c r="G116" s="183"/>
      <c r="H116" s="47"/>
    </row>
    <row r="117" spans="2:8" s="36" customFormat="1" ht="12.75">
      <c r="B117" s="29"/>
      <c r="C117" s="17"/>
      <c r="D117" s="17"/>
      <c r="E117" s="18"/>
      <c r="F117" s="183"/>
      <c r="G117" s="183"/>
      <c r="H117" s="47"/>
    </row>
    <row r="118" spans="2:8" s="36" customFormat="1" ht="12.75">
      <c r="B118" s="29"/>
      <c r="C118" s="17"/>
      <c r="D118" s="17"/>
      <c r="E118" s="18"/>
      <c r="F118" s="183"/>
      <c r="G118" s="183"/>
      <c r="H118" s="47"/>
    </row>
    <row r="119" spans="2:8" s="36" customFormat="1" ht="12.75">
      <c r="B119" s="29"/>
      <c r="C119" s="17"/>
      <c r="D119" s="17"/>
      <c r="E119" s="18"/>
      <c r="F119" s="183"/>
      <c r="G119" s="183"/>
      <c r="H119" s="47"/>
    </row>
    <row r="120" spans="2:8" s="36" customFormat="1" ht="12.75">
      <c r="B120" s="29"/>
      <c r="C120" s="17"/>
      <c r="D120" s="17"/>
      <c r="E120" s="18"/>
      <c r="F120" s="183"/>
      <c r="G120" s="183"/>
      <c r="H120" s="47"/>
    </row>
    <row r="121" spans="2:8" s="36" customFormat="1" ht="12.75">
      <c r="B121" s="29"/>
      <c r="C121" s="17"/>
      <c r="D121" s="17"/>
      <c r="E121" s="18"/>
      <c r="F121" s="183"/>
      <c r="G121" s="183"/>
      <c r="H121" s="47"/>
    </row>
    <row r="122" spans="2:8" s="36" customFormat="1" ht="12.75">
      <c r="B122" s="29"/>
      <c r="C122" s="17"/>
      <c r="D122" s="17"/>
      <c r="E122" s="18"/>
      <c r="F122" s="183"/>
      <c r="G122" s="183"/>
      <c r="H122" s="47"/>
    </row>
    <row r="123" spans="2:8" s="36" customFormat="1" ht="12.75">
      <c r="B123" s="29"/>
      <c r="C123" s="17"/>
      <c r="D123" s="17"/>
      <c r="E123" s="18"/>
      <c r="F123" s="183"/>
      <c r="G123" s="183"/>
      <c r="H123" s="47"/>
    </row>
    <row r="124" spans="2:8" s="36" customFormat="1" ht="12.75">
      <c r="B124" s="29"/>
      <c r="C124" s="17"/>
      <c r="D124" s="17"/>
      <c r="E124" s="18"/>
      <c r="F124" s="183"/>
      <c r="G124" s="183"/>
      <c r="H124" s="47"/>
    </row>
    <row r="125" spans="2:8" s="36" customFormat="1" ht="12.75">
      <c r="B125" s="29"/>
      <c r="C125" s="17"/>
      <c r="D125" s="17"/>
      <c r="E125" s="18"/>
      <c r="F125" s="183"/>
      <c r="G125" s="183"/>
      <c r="H125" s="47"/>
    </row>
    <row r="126" spans="2:8" s="36" customFormat="1" ht="12.75">
      <c r="B126" s="29"/>
      <c r="C126" s="17"/>
      <c r="D126" s="17"/>
      <c r="E126" s="18"/>
      <c r="F126" s="183"/>
      <c r="G126" s="183"/>
      <c r="H126" s="47"/>
    </row>
    <row r="127" spans="2:8" s="36" customFormat="1" ht="12.75">
      <c r="B127" s="29"/>
      <c r="C127" s="17"/>
      <c r="D127" s="17"/>
      <c r="E127" s="18"/>
      <c r="F127" s="183"/>
      <c r="G127" s="183"/>
      <c r="H127" s="47"/>
    </row>
    <row r="128" spans="2:8" s="36" customFormat="1" ht="12.75">
      <c r="B128" s="29"/>
      <c r="C128" s="17"/>
      <c r="D128" s="17"/>
      <c r="E128" s="18"/>
      <c r="F128" s="183"/>
      <c r="G128" s="183"/>
      <c r="H128" s="47"/>
    </row>
    <row r="129" spans="2:8" s="36" customFormat="1" ht="12.75">
      <c r="B129" s="29"/>
      <c r="C129" s="17"/>
      <c r="D129" s="17"/>
      <c r="E129" s="18"/>
      <c r="F129" s="183"/>
      <c r="G129" s="183"/>
      <c r="H129" s="47"/>
    </row>
    <row r="130" spans="2:8" s="36" customFormat="1" ht="12.75">
      <c r="B130" s="29"/>
      <c r="C130" s="17"/>
      <c r="D130" s="17"/>
      <c r="E130" s="18"/>
      <c r="F130" s="183"/>
      <c r="G130" s="183"/>
      <c r="H130" s="47"/>
    </row>
    <row r="131" spans="2:8" s="36" customFormat="1" ht="12.75">
      <c r="B131" s="29"/>
      <c r="C131" s="17"/>
      <c r="D131" s="17"/>
      <c r="E131" s="18"/>
      <c r="F131" s="183"/>
      <c r="G131" s="183"/>
      <c r="H131" s="47"/>
    </row>
    <row r="132" spans="2:8" s="36" customFormat="1" ht="12.75">
      <c r="B132" s="29"/>
      <c r="C132" s="17"/>
      <c r="D132" s="17"/>
      <c r="E132" s="18"/>
      <c r="F132" s="183"/>
      <c r="G132" s="183"/>
      <c r="H132" s="47"/>
    </row>
    <row r="133" spans="2:8" s="36" customFormat="1" ht="12.75">
      <c r="B133" s="29"/>
      <c r="C133" s="17"/>
      <c r="D133" s="17"/>
      <c r="E133" s="18"/>
      <c r="F133" s="183"/>
      <c r="G133" s="183"/>
      <c r="H133" s="47"/>
    </row>
    <row r="134" spans="2:8" s="36" customFormat="1" ht="12.75">
      <c r="B134" s="29"/>
      <c r="C134" s="17"/>
      <c r="D134" s="17"/>
      <c r="E134" s="18"/>
      <c r="F134" s="183"/>
      <c r="G134" s="183"/>
      <c r="H134" s="47"/>
    </row>
    <row r="135" spans="2:8" s="36" customFormat="1" ht="12.75">
      <c r="B135" s="29"/>
      <c r="C135" s="17"/>
      <c r="D135" s="17"/>
      <c r="E135" s="18"/>
      <c r="F135" s="183"/>
      <c r="G135" s="183"/>
      <c r="H135" s="47"/>
    </row>
    <row r="136" spans="2:8" s="36" customFormat="1" ht="12.75">
      <c r="B136" s="29"/>
      <c r="C136" s="17"/>
      <c r="D136" s="17"/>
      <c r="E136" s="18"/>
      <c r="F136" s="183"/>
      <c r="G136" s="183"/>
      <c r="H136" s="47"/>
    </row>
    <row r="137" spans="2:8" s="36" customFormat="1" ht="12.75">
      <c r="B137" s="29"/>
      <c r="C137" s="17"/>
      <c r="D137" s="17"/>
      <c r="E137" s="18"/>
      <c r="F137" s="183"/>
      <c r="G137" s="183"/>
      <c r="H137" s="47"/>
    </row>
    <row r="138" spans="2:8" s="36" customFormat="1" ht="12.75">
      <c r="B138" s="29"/>
      <c r="C138" s="17"/>
      <c r="D138" s="17"/>
      <c r="E138" s="18"/>
      <c r="F138" s="183"/>
      <c r="G138" s="183"/>
      <c r="H138" s="47"/>
    </row>
    <row r="139" spans="2:8" s="36" customFormat="1" ht="12.75">
      <c r="B139" s="29"/>
      <c r="C139" s="17"/>
      <c r="D139" s="17"/>
      <c r="E139" s="18"/>
      <c r="F139" s="183"/>
      <c r="G139" s="183"/>
      <c r="H139" s="47"/>
    </row>
    <row r="140" spans="2:8" s="36" customFormat="1" ht="12.75">
      <c r="B140" s="29"/>
      <c r="C140" s="17"/>
      <c r="D140" s="17"/>
      <c r="E140" s="18"/>
      <c r="F140" s="183"/>
      <c r="G140" s="183"/>
      <c r="H140" s="47"/>
    </row>
    <row r="141" spans="2:8" s="36" customFormat="1" ht="12.75">
      <c r="B141" s="29"/>
      <c r="C141" s="17"/>
      <c r="D141" s="17"/>
      <c r="E141" s="18"/>
      <c r="F141" s="183"/>
      <c r="G141" s="183"/>
      <c r="H141" s="47"/>
    </row>
    <row r="142" spans="2:8" s="36" customFormat="1" ht="12.75">
      <c r="B142" s="29"/>
      <c r="C142" s="17"/>
      <c r="D142" s="17"/>
      <c r="E142" s="18"/>
      <c r="F142" s="183"/>
      <c r="G142" s="183"/>
      <c r="H142" s="47"/>
    </row>
    <row r="143" spans="2:8" s="36" customFormat="1" ht="12.75">
      <c r="B143" s="29"/>
      <c r="C143" s="17"/>
      <c r="D143" s="17"/>
      <c r="E143" s="18"/>
      <c r="F143" s="183"/>
      <c r="G143" s="183"/>
      <c r="H143" s="47"/>
    </row>
    <row r="144" spans="2:8" s="36" customFormat="1" ht="12.75">
      <c r="B144" s="29"/>
      <c r="C144" s="17"/>
      <c r="D144" s="17"/>
      <c r="E144" s="18"/>
      <c r="F144" s="183"/>
      <c r="G144" s="183"/>
      <c r="H144" s="47"/>
    </row>
    <row r="145" spans="2:8" s="36" customFormat="1" ht="12.75">
      <c r="B145" s="29"/>
      <c r="C145" s="17"/>
      <c r="D145" s="17"/>
      <c r="E145" s="18"/>
      <c r="F145" s="183"/>
      <c r="G145" s="183"/>
      <c r="H145" s="47"/>
    </row>
    <row r="146" spans="2:8" s="36" customFormat="1" ht="12.75">
      <c r="B146" s="29"/>
      <c r="C146" s="17"/>
      <c r="D146" s="17"/>
      <c r="E146" s="18"/>
      <c r="F146" s="183"/>
      <c r="G146" s="183"/>
      <c r="H146" s="47"/>
    </row>
    <row r="147" spans="2:8" s="36" customFormat="1" ht="12.75">
      <c r="B147" s="29"/>
      <c r="C147" s="17"/>
      <c r="D147" s="17"/>
      <c r="E147" s="18"/>
      <c r="F147" s="183"/>
      <c r="G147" s="183"/>
      <c r="H147" s="47"/>
    </row>
    <row r="148" spans="2:8" s="36" customFormat="1" ht="12.75">
      <c r="B148" s="29"/>
      <c r="C148" s="17"/>
      <c r="D148" s="17"/>
      <c r="E148" s="18"/>
      <c r="F148" s="183"/>
      <c r="G148" s="183"/>
      <c r="H148" s="47"/>
    </row>
    <row r="149" spans="2:8" s="36" customFormat="1" ht="12.75">
      <c r="B149" s="29"/>
      <c r="C149" s="17"/>
      <c r="D149" s="17"/>
      <c r="E149" s="18"/>
      <c r="F149" s="183"/>
      <c r="G149" s="183"/>
      <c r="H149" s="47"/>
    </row>
    <row r="150" spans="2:8" s="36" customFormat="1" ht="12.75">
      <c r="B150" s="29"/>
      <c r="C150" s="17"/>
      <c r="D150" s="17"/>
      <c r="E150" s="18"/>
      <c r="F150" s="183"/>
      <c r="G150" s="183"/>
      <c r="H150" s="47"/>
    </row>
    <row r="151" spans="2:8" s="36" customFormat="1" ht="12.75">
      <c r="B151" s="29"/>
      <c r="C151" s="17"/>
      <c r="D151" s="17"/>
      <c r="E151" s="18"/>
      <c r="F151" s="183"/>
      <c r="G151" s="183"/>
      <c r="H151" s="47"/>
    </row>
    <row r="152" spans="2:8" s="36" customFormat="1" ht="12.75">
      <c r="B152" s="29"/>
      <c r="C152" s="17"/>
      <c r="D152" s="17"/>
      <c r="E152" s="18"/>
      <c r="F152" s="183"/>
      <c r="G152" s="183"/>
      <c r="H152" s="47"/>
    </row>
    <row r="153" spans="2:8" s="36" customFormat="1" ht="12.75">
      <c r="B153" s="29"/>
      <c r="C153" s="17"/>
      <c r="D153" s="17"/>
      <c r="E153" s="18"/>
      <c r="F153" s="183"/>
      <c r="G153" s="183"/>
      <c r="H153" s="47"/>
    </row>
    <row r="154" spans="2:8" s="36" customFormat="1" ht="12.75">
      <c r="B154" s="29"/>
      <c r="C154" s="17"/>
      <c r="D154" s="17"/>
      <c r="E154" s="18"/>
      <c r="F154" s="183"/>
      <c r="G154" s="183"/>
      <c r="H154" s="47"/>
    </row>
    <row r="155" spans="2:8" s="36" customFormat="1" ht="12.75">
      <c r="B155" s="29"/>
      <c r="C155" s="17"/>
      <c r="D155" s="17"/>
      <c r="E155" s="18"/>
      <c r="F155" s="183"/>
      <c r="G155" s="183"/>
      <c r="H155" s="47"/>
    </row>
    <row r="156" spans="2:8" s="36" customFormat="1" ht="12.75">
      <c r="B156" s="29"/>
      <c r="C156" s="17"/>
      <c r="D156" s="17"/>
      <c r="E156" s="18"/>
      <c r="F156" s="183"/>
      <c r="G156" s="183"/>
      <c r="H156" s="47"/>
    </row>
    <row r="157" spans="2:8" s="36" customFormat="1" ht="12.75">
      <c r="B157" s="29"/>
      <c r="C157" s="17"/>
      <c r="D157" s="17"/>
      <c r="E157" s="18"/>
      <c r="F157" s="183"/>
      <c r="G157" s="183"/>
      <c r="H157" s="47"/>
    </row>
    <row r="158" spans="2:8" s="36" customFormat="1" ht="12.75">
      <c r="B158" s="29"/>
      <c r="C158" s="17"/>
      <c r="D158" s="17"/>
      <c r="E158" s="18"/>
      <c r="F158" s="183"/>
      <c r="G158" s="183"/>
      <c r="H158" s="47"/>
    </row>
    <row r="159" spans="2:8" s="36" customFormat="1" ht="12.75">
      <c r="B159" s="29"/>
      <c r="C159" s="17"/>
      <c r="D159" s="17"/>
      <c r="E159" s="18"/>
      <c r="F159" s="183"/>
      <c r="G159" s="183"/>
      <c r="H159" s="47"/>
    </row>
  </sheetData>
  <sheetProtection formatCells="0" formatColumns="0" formatRows="0" insertRows="0" deleteRows="0" selectLockedCells="1"/>
  <mergeCells count="8">
    <mergeCell ref="A41:G47"/>
    <mergeCell ref="A3:G3"/>
    <mergeCell ref="F1:G1"/>
    <mergeCell ref="A2:G2"/>
    <mergeCell ref="A1:C1"/>
    <mergeCell ref="A6:G6"/>
    <mergeCell ref="A18:G18"/>
    <mergeCell ref="A28:G28"/>
  </mergeCells>
  <printOptions horizontalCentered="1"/>
  <pageMargins left="0.5" right="0.5" top="0.25" bottom="0.5" header="0.5" footer="0.25"/>
  <pageSetup fitToHeight="7" horizontalDpi="600" verticalDpi="600" orientation="landscape" scale="90" r:id="rId1"/>
  <headerFooter alignWithMargins="0">
    <oddFooter>&amp;Lc. Travel&amp;RPage &amp;P of &amp;N</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L35"/>
  <sheetViews>
    <sheetView zoomScale="90" zoomScaleNormal="90" zoomScalePageLayoutView="0" workbookViewId="0" topLeftCell="A1">
      <selection activeCell="E24" sqref="E24"/>
    </sheetView>
  </sheetViews>
  <sheetFormatPr defaultColWidth="9.140625" defaultRowHeight="12.75"/>
  <cols>
    <col min="1" max="1" width="40.7109375" style="36" customWidth="1"/>
    <col min="2" max="2" width="6.7109375" style="29" customWidth="1"/>
    <col min="3" max="3" width="10.421875" style="183" customWidth="1"/>
    <col min="4" max="4" width="12.140625" style="183" customWidth="1"/>
    <col min="5" max="5" width="29.28125" style="18" customWidth="1"/>
    <col min="6" max="6" width="51.140625" style="29" customWidth="1"/>
    <col min="7" max="16384" width="9.140625" style="36" customWidth="1"/>
  </cols>
  <sheetData>
    <row r="1" spans="1:9" s="33" customFormat="1" ht="12.75" customHeight="1">
      <c r="A1" s="607" t="s">
        <v>195</v>
      </c>
      <c r="B1" s="607"/>
      <c r="C1" s="607"/>
      <c r="D1" s="607"/>
      <c r="E1" s="49"/>
      <c r="F1" s="195"/>
      <c r="G1" s="49"/>
      <c r="H1" s="49"/>
      <c r="I1" s="49"/>
    </row>
    <row r="2" spans="1:12" s="45" customFormat="1" ht="22.5" customHeight="1" thickBot="1">
      <c r="A2" s="617" t="s">
        <v>106</v>
      </c>
      <c r="B2" s="617"/>
      <c r="C2" s="617"/>
      <c r="D2" s="617"/>
      <c r="E2" s="617"/>
      <c r="F2" s="617"/>
      <c r="G2" s="44"/>
      <c r="H2" s="44"/>
      <c r="I2" s="44"/>
      <c r="J2" s="44"/>
      <c r="K2" s="44"/>
      <c r="L2" s="44"/>
    </row>
    <row r="3" spans="1:6" ht="129" customHeight="1" thickBot="1">
      <c r="A3" s="602" t="s">
        <v>224</v>
      </c>
      <c r="B3" s="618"/>
      <c r="C3" s="618"/>
      <c r="D3" s="618"/>
      <c r="E3" s="618"/>
      <c r="F3" s="619"/>
    </row>
    <row r="4" spans="1:2" ht="13.5" thickBot="1">
      <c r="A4" s="15"/>
      <c r="B4" s="16"/>
    </row>
    <row r="5" spans="1:6" s="88" customFormat="1" ht="23.25" customHeight="1" thickBot="1">
      <c r="A5" s="41" t="s">
        <v>124</v>
      </c>
      <c r="B5" s="19" t="s">
        <v>125</v>
      </c>
      <c r="C5" s="51" t="s">
        <v>126</v>
      </c>
      <c r="D5" s="51" t="s">
        <v>127</v>
      </c>
      <c r="E5" s="21" t="s">
        <v>128</v>
      </c>
      <c r="F5" s="22" t="s">
        <v>129</v>
      </c>
    </row>
    <row r="6" spans="1:6" s="33" customFormat="1" ht="15.75" thickBot="1">
      <c r="A6" s="620" t="s">
        <v>111</v>
      </c>
      <c r="B6" s="621"/>
      <c r="C6" s="621"/>
      <c r="D6" s="621"/>
      <c r="E6" s="621"/>
      <c r="F6" s="622"/>
    </row>
    <row r="7" spans="1:6" ht="15.75" customHeight="1" thickBot="1">
      <c r="A7" s="309" t="s">
        <v>186</v>
      </c>
      <c r="B7" s="310">
        <v>2</v>
      </c>
      <c r="C7" s="313">
        <v>20000</v>
      </c>
      <c r="D7" s="313">
        <f aca="true" t="shared" si="0" ref="D7:D12">B7*C7</f>
        <v>40000</v>
      </c>
      <c r="E7" s="312" t="s">
        <v>176</v>
      </c>
      <c r="F7" s="314" t="s">
        <v>177</v>
      </c>
    </row>
    <row r="8" spans="1:6" ht="15.75" customHeight="1">
      <c r="A8" s="315"/>
      <c r="B8" s="316"/>
      <c r="C8" s="319"/>
      <c r="D8" s="319">
        <f t="shared" si="0"/>
        <v>0</v>
      </c>
      <c r="E8" s="340"/>
      <c r="F8" s="320"/>
    </row>
    <row r="9" spans="1:6" ht="15.75" customHeight="1">
      <c r="A9" s="321"/>
      <c r="B9" s="322"/>
      <c r="C9" s="325"/>
      <c r="D9" s="325">
        <f t="shared" si="0"/>
        <v>0</v>
      </c>
      <c r="E9" s="324"/>
      <c r="F9" s="326"/>
    </row>
    <row r="10" spans="1:6" ht="15.75" customHeight="1">
      <c r="A10" s="321"/>
      <c r="B10" s="322"/>
      <c r="C10" s="325"/>
      <c r="D10" s="325">
        <f t="shared" si="0"/>
        <v>0</v>
      </c>
      <c r="E10" s="324"/>
      <c r="F10" s="326"/>
    </row>
    <row r="11" spans="1:6" ht="15.75" customHeight="1">
      <c r="A11" s="321"/>
      <c r="B11" s="322"/>
      <c r="C11" s="325"/>
      <c r="D11" s="325">
        <f t="shared" si="0"/>
        <v>0</v>
      </c>
      <c r="E11" s="324"/>
      <c r="F11" s="326"/>
    </row>
    <row r="12" spans="1:6" ht="15.75" customHeight="1" thickBot="1">
      <c r="A12" s="321"/>
      <c r="B12" s="322"/>
      <c r="C12" s="325"/>
      <c r="D12" s="331">
        <f t="shared" si="0"/>
        <v>0</v>
      </c>
      <c r="E12" s="324"/>
      <c r="F12" s="326"/>
    </row>
    <row r="13" spans="1:6" ht="15.75" customHeight="1" thickBot="1">
      <c r="A13" s="333" t="s">
        <v>121</v>
      </c>
      <c r="B13" s="334"/>
      <c r="C13" s="337"/>
      <c r="D13" s="341">
        <f>SUM(D8:D12)</f>
        <v>0</v>
      </c>
      <c r="E13" s="336"/>
      <c r="F13" s="342"/>
    </row>
    <row r="14" spans="1:6" s="33" customFormat="1" ht="15.75" thickBot="1">
      <c r="A14" s="611" t="s">
        <v>120</v>
      </c>
      <c r="B14" s="612"/>
      <c r="C14" s="612"/>
      <c r="D14" s="612"/>
      <c r="E14" s="612"/>
      <c r="F14" s="613"/>
    </row>
    <row r="15" spans="1:6" ht="15.75" customHeight="1">
      <c r="A15" s="401"/>
      <c r="B15" s="402"/>
      <c r="C15" s="403"/>
      <c r="D15" s="403">
        <f>B15*C15</f>
        <v>0</v>
      </c>
      <c r="E15" s="404"/>
      <c r="F15" s="405"/>
    </row>
    <row r="16" spans="1:6" ht="15.75" customHeight="1">
      <c r="A16" s="377"/>
      <c r="B16" s="378"/>
      <c r="C16" s="381"/>
      <c r="D16" s="381">
        <f>B16*C16</f>
        <v>0</v>
      </c>
      <c r="E16" s="380"/>
      <c r="F16" s="382"/>
    </row>
    <row r="17" spans="1:6" ht="15.75" customHeight="1">
      <c r="A17" s="383"/>
      <c r="B17" s="384"/>
      <c r="C17" s="280"/>
      <c r="D17" s="280">
        <f>B17*C17</f>
        <v>0</v>
      </c>
      <c r="E17" s="386"/>
      <c r="F17" s="387"/>
    </row>
    <row r="18" spans="1:6" ht="15.75" customHeight="1">
      <c r="A18" s="383"/>
      <c r="B18" s="384"/>
      <c r="C18" s="280"/>
      <c r="D18" s="280">
        <f>B18*C18</f>
        <v>0</v>
      </c>
      <c r="E18" s="386"/>
      <c r="F18" s="387"/>
    </row>
    <row r="19" spans="1:6" ht="15.75" customHeight="1" thickBot="1">
      <c r="A19" s="383"/>
      <c r="B19" s="384"/>
      <c r="C19" s="280"/>
      <c r="D19" s="280">
        <f>B19*C19</f>
        <v>0</v>
      </c>
      <c r="E19" s="386"/>
      <c r="F19" s="387"/>
    </row>
    <row r="20" spans="1:6" ht="15.75" customHeight="1" thickBot="1">
      <c r="A20" s="394" t="s">
        <v>122</v>
      </c>
      <c r="B20" s="395"/>
      <c r="C20" s="398"/>
      <c r="D20" s="398">
        <f>SUM(D15:D19)</f>
        <v>0</v>
      </c>
      <c r="E20" s="397"/>
      <c r="F20" s="406"/>
    </row>
    <row r="21" spans="1:6" s="33" customFormat="1" ht="15.75" thickBot="1">
      <c r="A21" s="614" t="s">
        <v>112</v>
      </c>
      <c r="B21" s="615"/>
      <c r="C21" s="615"/>
      <c r="D21" s="615"/>
      <c r="E21" s="615"/>
      <c r="F21" s="616"/>
    </row>
    <row r="22" spans="1:6" ht="15.75" customHeight="1">
      <c r="A22" s="480"/>
      <c r="B22" s="481"/>
      <c r="C22" s="482"/>
      <c r="D22" s="482">
        <f>B22*C22</f>
        <v>0</v>
      </c>
      <c r="E22" s="483"/>
      <c r="F22" s="484"/>
    </row>
    <row r="23" spans="1:6" ht="15.75" customHeight="1">
      <c r="A23" s="456"/>
      <c r="B23" s="457"/>
      <c r="C23" s="460"/>
      <c r="D23" s="460">
        <f aca="true" t="shared" si="1" ref="D23:D28">B23*C23</f>
        <v>0</v>
      </c>
      <c r="E23" s="459"/>
      <c r="F23" s="461"/>
    </row>
    <row r="24" spans="1:6" ht="15.75" customHeight="1">
      <c r="A24" s="462"/>
      <c r="B24" s="463"/>
      <c r="C24" s="444"/>
      <c r="D24" s="444">
        <f t="shared" si="1"/>
        <v>0</v>
      </c>
      <c r="E24" s="465"/>
      <c r="F24" s="466"/>
    </row>
    <row r="25" spans="1:6" ht="15.75" customHeight="1">
      <c r="A25" s="462"/>
      <c r="B25" s="463"/>
      <c r="C25" s="444"/>
      <c r="D25" s="444">
        <f t="shared" si="1"/>
        <v>0</v>
      </c>
      <c r="E25" s="465"/>
      <c r="F25" s="466"/>
    </row>
    <row r="26" spans="1:6" ht="15.75" customHeight="1">
      <c r="A26" s="462"/>
      <c r="B26" s="463"/>
      <c r="C26" s="444"/>
      <c r="D26" s="444">
        <f t="shared" si="1"/>
        <v>0</v>
      </c>
      <c r="E26" s="465"/>
      <c r="F26" s="466"/>
    </row>
    <row r="27" spans="1:6" ht="15.75" customHeight="1">
      <c r="A27" s="462"/>
      <c r="B27" s="463"/>
      <c r="C27" s="444"/>
      <c r="D27" s="444">
        <f t="shared" si="1"/>
        <v>0</v>
      </c>
      <c r="E27" s="465"/>
      <c r="F27" s="466"/>
    </row>
    <row r="28" spans="1:6" ht="15.75" customHeight="1" thickBot="1">
      <c r="A28" s="462"/>
      <c r="B28" s="463"/>
      <c r="C28" s="444"/>
      <c r="D28" s="444">
        <f t="shared" si="1"/>
        <v>0</v>
      </c>
      <c r="E28" s="465"/>
      <c r="F28" s="466"/>
    </row>
    <row r="29" spans="1:6" ht="15.75" customHeight="1" thickBot="1">
      <c r="A29" s="473" t="s">
        <v>123</v>
      </c>
      <c r="B29" s="474"/>
      <c r="C29" s="477"/>
      <c r="D29" s="477">
        <f>SUM(D22:D28)</f>
        <v>0</v>
      </c>
      <c r="E29" s="476"/>
      <c r="F29" s="485"/>
    </row>
    <row r="30" spans="1:6" ht="13.5" thickBot="1">
      <c r="A30" s="85" t="s">
        <v>167</v>
      </c>
      <c r="B30" s="243"/>
      <c r="C30" s="244"/>
      <c r="D30" s="194">
        <f>D13+D20+D29</f>
        <v>0</v>
      </c>
      <c r="E30" s="245"/>
      <c r="F30" s="246"/>
    </row>
    <row r="32" spans="1:4" ht="13.5" thickBot="1">
      <c r="A32" s="623" t="s">
        <v>183</v>
      </c>
      <c r="B32" s="623"/>
      <c r="C32" s="623"/>
      <c r="D32" s="623"/>
    </row>
    <row r="33" spans="1:6" ht="12.75">
      <c r="A33" s="514"/>
      <c r="B33" s="515"/>
      <c r="C33" s="515"/>
      <c r="D33" s="515"/>
      <c r="E33" s="515"/>
      <c r="F33" s="516"/>
    </row>
    <row r="34" spans="1:6" ht="12.75">
      <c r="A34" s="517"/>
      <c r="B34" s="518"/>
      <c r="C34" s="518"/>
      <c r="D34" s="518"/>
      <c r="E34" s="518"/>
      <c r="F34" s="519"/>
    </row>
    <row r="35" spans="1:6" ht="13.5" thickBot="1">
      <c r="A35" s="520"/>
      <c r="B35" s="521"/>
      <c r="C35" s="521"/>
      <c r="D35" s="521"/>
      <c r="E35" s="521"/>
      <c r="F35" s="522"/>
    </row>
  </sheetData>
  <sheetProtection formatCells="0" formatColumns="0" formatRows="0" insertRows="0" deleteRows="0" selectLockedCells="1"/>
  <mergeCells count="8">
    <mergeCell ref="A33:F35"/>
    <mergeCell ref="A1:D1"/>
    <mergeCell ref="A2:F2"/>
    <mergeCell ref="A14:F14"/>
    <mergeCell ref="A21:F21"/>
    <mergeCell ref="A3:F3"/>
    <mergeCell ref="A6:F6"/>
    <mergeCell ref="A32:D32"/>
  </mergeCells>
  <printOptions horizontalCentered="1"/>
  <pageMargins left="0.5" right="0.5" top="0.25" bottom="0.5" header="0.5" footer="0.25"/>
  <pageSetup fitToHeight="4" fitToWidth="1" horizontalDpi="600" verticalDpi="600" orientation="landscape" scale="86" r:id="rId1"/>
  <headerFooter alignWithMargins="0">
    <oddFooter>&amp;Ld. Equipment&amp;RPage &amp;P of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L50"/>
  <sheetViews>
    <sheetView zoomScale="90" zoomScaleNormal="90" zoomScalePageLayoutView="0" workbookViewId="0" topLeftCell="A10">
      <selection activeCell="A3" sqref="A3:F3"/>
    </sheetView>
  </sheetViews>
  <sheetFormatPr defaultColWidth="9.140625" defaultRowHeight="12.75"/>
  <cols>
    <col min="1" max="1" width="40.8515625" style="36" customWidth="1"/>
    <col min="2" max="2" width="6.7109375" style="29" customWidth="1"/>
    <col min="3" max="3" width="14.140625" style="203" customWidth="1"/>
    <col min="4" max="4" width="14.140625" style="183" customWidth="1"/>
    <col min="5" max="5" width="19.8515625" style="18" customWidth="1"/>
    <col min="6" max="6" width="55.7109375" style="29" customWidth="1"/>
    <col min="7" max="16384" width="9.140625" style="36" customWidth="1"/>
  </cols>
  <sheetData>
    <row r="1" spans="1:9" s="33" customFormat="1" ht="12.75" customHeight="1">
      <c r="A1" s="607" t="s">
        <v>195</v>
      </c>
      <c r="B1" s="607"/>
      <c r="C1" s="607"/>
      <c r="D1" s="607"/>
      <c r="E1" s="49"/>
      <c r="F1" s="195"/>
      <c r="G1" s="49"/>
      <c r="H1" s="49"/>
      <c r="I1" s="49"/>
    </row>
    <row r="2" spans="1:12" s="45" customFormat="1" ht="22.5" customHeight="1" thickBot="1">
      <c r="A2" s="617" t="s">
        <v>107</v>
      </c>
      <c r="B2" s="617"/>
      <c r="C2" s="617"/>
      <c r="D2" s="617"/>
      <c r="E2" s="617"/>
      <c r="F2" s="617"/>
      <c r="G2" s="44"/>
      <c r="H2" s="44"/>
      <c r="I2" s="44"/>
      <c r="J2" s="44"/>
      <c r="K2" s="44"/>
      <c r="L2" s="44"/>
    </row>
    <row r="3" spans="1:6" ht="175.5" customHeight="1" thickBot="1">
      <c r="A3" s="602" t="s">
        <v>227</v>
      </c>
      <c r="B3" s="618"/>
      <c r="C3" s="618"/>
      <c r="D3" s="618"/>
      <c r="E3" s="618"/>
      <c r="F3" s="619"/>
    </row>
    <row r="4" spans="1:2" ht="13.5" thickBot="1">
      <c r="A4" s="15"/>
      <c r="B4" s="16"/>
    </row>
    <row r="5" spans="1:6" s="33" customFormat="1" ht="23.25" customHeight="1" thickBot="1">
      <c r="A5" s="41" t="s">
        <v>130</v>
      </c>
      <c r="B5" s="19" t="s">
        <v>125</v>
      </c>
      <c r="C5" s="20" t="s">
        <v>126</v>
      </c>
      <c r="D5" s="51" t="s">
        <v>127</v>
      </c>
      <c r="E5" s="21" t="s">
        <v>128</v>
      </c>
      <c r="F5" s="22" t="s">
        <v>129</v>
      </c>
    </row>
    <row r="6" spans="1:6" s="33" customFormat="1" ht="15.75" thickBot="1">
      <c r="A6" s="620" t="s">
        <v>111</v>
      </c>
      <c r="B6" s="621"/>
      <c r="C6" s="621"/>
      <c r="D6" s="621"/>
      <c r="E6" s="621"/>
      <c r="F6" s="622"/>
    </row>
    <row r="7" spans="1:6" ht="15.75" customHeight="1" thickBot="1">
      <c r="A7" s="309" t="s">
        <v>185</v>
      </c>
      <c r="B7" s="310">
        <v>10</v>
      </c>
      <c r="C7" s="343">
        <v>360</v>
      </c>
      <c r="D7" s="313">
        <v>3600</v>
      </c>
      <c r="E7" s="312" t="s">
        <v>173</v>
      </c>
      <c r="F7" s="314" t="s">
        <v>174</v>
      </c>
    </row>
    <row r="8" spans="1:6" s="77" customFormat="1" ht="15.75" customHeight="1">
      <c r="A8" s="315"/>
      <c r="B8" s="316"/>
      <c r="C8" s="344"/>
      <c r="D8" s="319">
        <f>B8*C8</f>
        <v>0</v>
      </c>
      <c r="E8" s="318"/>
      <c r="F8" s="320"/>
    </row>
    <row r="9" spans="1:6" s="77" customFormat="1" ht="15.75" customHeight="1">
      <c r="A9" s="321"/>
      <c r="B9" s="322"/>
      <c r="C9" s="345"/>
      <c r="D9" s="319">
        <f aca="true" t="shared" si="0" ref="D9:D17">B9*C9</f>
        <v>0</v>
      </c>
      <c r="E9" s="324"/>
      <c r="F9" s="326"/>
    </row>
    <row r="10" spans="1:6" s="77" customFormat="1" ht="15.75" customHeight="1">
      <c r="A10" s="321"/>
      <c r="B10" s="322"/>
      <c r="C10" s="345"/>
      <c r="D10" s="319">
        <f t="shared" si="0"/>
        <v>0</v>
      </c>
      <c r="E10" s="324"/>
      <c r="F10" s="326"/>
    </row>
    <row r="11" spans="1:6" s="77" customFormat="1" ht="15.75" customHeight="1">
      <c r="A11" s="321"/>
      <c r="B11" s="322"/>
      <c r="C11" s="345"/>
      <c r="D11" s="319">
        <f t="shared" si="0"/>
        <v>0</v>
      </c>
      <c r="E11" s="324"/>
      <c r="F11" s="326"/>
    </row>
    <row r="12" spans="1:6" s="77" customFormat="1" ht="15.75" customHeight="1">
      <c r="A12" s="321"/>
      <c r="B12" s="322"/>
      <c r="C12" s="345"/>
      <c r="D12" s="319">
        <f t="shared" si="0"/>
        <v>0</v>
      </c>
      <c r="E12" s="324"/>
      <c r="F12" s="326"/>
    </row>
    <row r="13" spans="1:6" s="77" customFormat="1" ht="15.75" customHeight="1">
      <c r="A13" s="321"/>
      <c r="B13" s="322"/>
      <c r="C13" s="345"/>
      <c r="D13" s="319">
        <f>B13*C13</f>
        <v>0</v>
      </c>
      <c r="E13" s="324"/>
      <c r="F13" s="326"/>
    </row>
    <row r="14" spans="1:6" s="77" customFormat="1" ht="15.75" customHeight="1">
      <c r="A14" s="321"/>
      <c r="B14" s="322"/>
      <c r="C14" s="345"/>
      <c r="D14" s="319">
        <f>B14*C14</f>
        <v>0</v>
      </c>
      <c r="E14" s="324"/>
      <c r="F14" s="326"/>
    </row>
    <row r="15" spans="1:6" s="77" customFormat="1" ht="15.75" customHeight="1">
      <c r="A15" s="321"/>
      <c r="B15" s="322"/>
      <c r="C15" s="345"/>
      <c r="D15" s="319">
        <f>B15*C15</f>
        <v>0</v>
      </c>
      <c r="E15" s="324"/>
      <c r="F15" s="326"/>
    </row>
    <row r="16" spans="1:6" s="77" customFormat="1" ht="15.75" customHeight="1">
      <c r="A16" s="321"/>
      <c r="B16" s="322"/>
      <c r="C16" s="345"/>
      <c r="D16" s="319">
        <f t="shared" si="0"/>
        <v>0</v>
      </c>
      <c r="E16" s="324"/>
      <c r="F16" s="326"/>
    </row>
    <row r="17" spans="1:6" s="77" customFormat="1" ht="15.75" customHeight="1" thickBot="1">
      <c r="A17" s="321"/>
      <c r="B17" s="322"/>
      <c r="C17" s="345"/>
      <c r="D17" s="319">
        <f t="shared" si="0"/>
        <v>0</v>
      </c>
      <c r="E17" s="324"/>
      <c r="F17" s="326"/>
    </row>
    <row r="18" spans="1:6" ht="15.75" customHeight="1" thickBot="1">
      <c r="A18" s="333" t="s">
        <v>121</v>
      </c>
      <c r="B18" s="334"/>
      <c r="C18" s="346"/>
      <c r="D18" s="337">
        <f>SUM(D8:D17)</f>
        <v>0</v>
      </c>
      <c r="E18" s="336"/>
      <c r="F18" s="342"/>
    </row>
    <row r="19" spans="1:6" s="33" customFormat="1" ht="15.75" thickBot="1">
      <c r="A19" s="611" t="s">
        <v>120</v>
      </c>
      <c r="B19" s="612"/>
      <c r="C19" s="612"/>
      <c r="D19" s="612"/>
      <c r="E19" s="612"/>
      <c r="F19" s="613"/>
    </row>
    <row r="20" spans="1:6" s="77" customFormat="1" ht="15.75" customHeight="1">
      <c r="A20" s="407"/>
      <c r="B20" s="402"/>
      <c r="C20" s="408"/>
      <c r="D20" s="403">
        <f>B20*C20</f>
        <v>0</v>
      </c>
      <c r="E20" s="404"/>
      <c r="F20" s="405"/>
    </row>
    <row r="21" spans="1:6" s="77" customFormat="1" ht="15.75" customHeight="1">
      <c r="A21" s="409"/>
      <c r="B21" s="378"/>
      <c r="C21" s="410"/>
      <c r="D21" s="381">
        <f>B21*C21</f>
        <v>0</v>
      </c>
      <c r="E21" s="380"/>
      <c r="F21" s="382"/>
    </row>
    <row r="22" spans="1:6" s="77" customFormat="1" ht="15.75" customHeight="1">
      <c r="A22" s="411"/>
      <c r="B22" s="384"/>
      <c r="C22" s="412"/>
      <c r="D22" s="280">
        <f aca="true" t="shared" si="1" ref="D22:D30">B22*C22</f>
        <v>0</v>
      </c>
      <c r="E22" s="386"/>
      <c r="F22" s="387"/>
    </row>
    <row r="23" spans="1:6" s="77" customFormat="1" ht="15.75" customHeight="1">
      <c r="A23" s="411"/>
      <c r="B23" s="384"/>
      <c r="C23" s="412"/>
      <c r="D23" s="280">
        <f t="shared" si="1"/>
        <v>0</v>
      </c>
      <c r="E23" s="386"/>
      <c r="F23" s="387"/>
    </row>
    <row r="24" spans="1:6" s="77" customFormat="1" ht="15.75" customHeight="1">
      <c r="A24" s="411"/>
      <c r="B24" s="384"/>
      <c r="C24" s="412"/>
      <c r="D24" s="280">
        <f t="shared" si="1"/>
        <v>0</v>
      </c>
      <c r="E24" s="386"/>
      <c r="F24" s="387"/>
    </row>
    <row r="25" spans="1:6" s="77" customFormat="1" ht="15" customHeight="1">
      <c r="A25" s="411"/>
      <c r="B25" s="384"/>
      <c r="C25" s="412"/>
      <c r="D25" s="280">
        <f t="shared" si="1"/>
        <v>0</v>
      </c>
      <c r="E25" s="386"/>
      <c r="F25" s="387"/>
    </row>
    <row r="26" spans="1:6" s="77" customFormat="1" ht="15.75" customHeight="1">
      <c r="A26" s="411"/>
      <c r="B26" s="384"/>
      <c r="C26" s="412"/>
      <c r="D26" s="280">
        <f>B26*C26</f>
        <v>0</v>
      </c>
      <c r="E26" s="386"/>
      <c r="F26" s="387"/>
    </row>
    <row r="27" spans="1:6" s="77" customFormat="1" ht="15.75" customHeight="1">
      <c r="A27" s="411"/>
      <c r="B27" s="384"/>
      <c r="C27" s="412"/>
      <c r="D27" s="280">
        <f>B27*C27</f>
        <v>0</v>
      </c>
      <c r="E27" s="386"/>
      <c r="F27" s="387"/>
    </row>
    <row r="28" spans="1:6" s="77" customFormat="1" ht="15.75" customHeight="1">
      <c r="A28" s="411"/>
      <c r="B28" s="384"/>
      <c r="C28" s="412"/>
      <c r="D28" s="280">
        <f>B28*C28</f>
        <v>0</v>
      </c>
      <c r="E28" s="386"/>
      <c r="F28" s="387"/>
    </row>
    <row r="29" spans="1:6" s="77" customFormat="1" ht="15.75" customHeight="1">
      <c r="A29" s="411"/>
      <c r="B29" s="384"/>
      <c r="C29" s="412"/>
      <c r="D29" s="280">
        <f t="shared" si="1"/>
        <v>0</v>
      </c>
      <c r="E29" s="386"/>
      <c r="F29" s="387"/>
    </row>
    <row r="30" spans="1:6" s="77" customFormat="1" ht="15.75" customHeight="1" thickBot="1">
      <c r="A30" s="411"/>
      <c r="B30" s="384"/>
      <c r="C30" s="412"/>
      <c r="D30" s="280">
        <f t="shared" si="1"/>
        <v>0</v>
      </c>
      <c r="E30" s="386"/>
      <c r="F30" s="387"/>
    </row>
    <row r="31" spans="1:6" ht="15.75" customHeight="1" thickBot="1">
      <c r="A31" s="394" t="s">
        <v>122</v>
      </c>
      <c r="B31" s="395"/>
      <c r="C31" s="413"/>
      <c r="D31" s="398">
        <f>SUM(D20:D30)</f>
        <v>0</v>
      </c>
      <c r="E31" s="397"/>
      <c r="F31" s="406"/>
    </row>
    <row r="32" spans="1:6" s="33" customFormat="1" ht="15.75" thickBot="1">
      <c r="A32" s="614" t="s">
        <v>112</v>
      </c>
      <c r="B32" s="615"/>
      <c r="C32" s="615"/>
      <c r="D32" s="615"/>
      <c r="E32" s="615"/>
      <c r="F32" s="616"/>
    </row>
    <row r="33" spans="1:6" s="77" customFormat="1" ht="15.75" customHeight="1">
      <c r="A33" s="486"/>
      <c r="B33" s="481"/>
      <c r="C33" s="487"/>
      <c r="D33" s="482">
        <f>B33*C33</f>
        <v>0</v>
      </c>
      <c r="E33" s="483"/>
      <c r="F33" s="488"/>
    </row>
    <row r="34" spans="1:6" s="77" customFormat="1" ht="15.75" customHeight="1">
      <c r="A34" s="456"/>
      <c r="B34" s="457"/>
      <c r="C34" s="489"/>
      <c r="D34" s="460">
        <f>B34*C34</f>
        <v>0</v>
      </c>
      <c r="E34" s="459"/>
      <c r="F34" s="490"/>
    </row>
    <row r="35" spans="1:6" s="77" customFormat="1" ht="15.75" customHeight="1">
      <c r="A35" s="462"/>
      <c r="B35" s="463"/>
      <c r="C35" s="491"/>
      <c r="D35" s="444">
        <f aca="true" t="shared" si="2" ref="D35:D43">B35*C35</f>
        <v>0</v>
      </c>
      <c r="E35" s="465"/>
      <c r="F35" s="492"/>
    </row>
    <row r="36" spans="1:6" s="77" customFormat="1" ht="15.75" customHeight="1">
      <c r="A36" s="462"/>
      <c r="B36" s="463"/>
      <c r="C36" s="491"/>
      <c r="D36" s="444">
        <f t="shared" si="2"/>
        <v>0</v>
      </c>
      <c r="E36" s="465"/>
      <c r="F36" s="492"/>
    </row>
    <row r="37" spans="1:6" s="77" customFormat="1" ht="15.75" customHeight="1">
      <c r="A37" s="462"/>
      <c r="B37" s="463"/>
      <c r="C37" s="491"/>
      <c r="D37" s="444">
        <f t="shared" si="2"/>
        <v>0</v>
      </c>
      <c r="E37" s="465"/>
      <c r="F37" s="492"/>
    </row>
    <row r="38" spans="1:6" s="77" customFormat="1" ht="15.75" customHeight="1">
      <c r="A38" s="462"/>
      <c r="B38" s="463"/>
      <c r="C38" s="491"/>
      <c r="D38" s="444">
        <f>B38*C38</f>
        <v>0</v>
      </c>
      <c r="E38" s="465"/>
      <c r="F38" s="492"/>
    </row>
    <row r="39" spans="1:6" s="77" customFormat="1" ht="15.75" customHeight="1">
      <c r="A39" s="462"/>
      <c r="B39" s="463"/>
      <c r="C39" s="491"/>
      <c r="D39" s="444">
        <f>B39*C39</f>
        <v>0</v>
      </c>
      <c r="E39" s="465"/>
      <c r="F39" s="492"/>
    </row>
    <row r="40" spans="1:6" s="77" customFormat="1" ht="15.75" customHeight="1">
      <c r="A40" s="462"/>
      <c r="B40" s="463"/>
      <c r="C40" s="491"/>
      <c r="D40" s="444">
        <f>B40*C40</f>
        <v>0</v>
      </c>
      <c r="E40" s="465"/>
      <c r="F40" s="492"/>
    </row>
    <row r="41" spans="1:6" s="77" customFormat="1" ht="15.75" customHeight="1">
      <c r="A41" s="462"/>
      <c r="B41" s="463"/>
      <c r="C41" s="491"/>
      <c r="D41" s="444">
        <f t="shared" si="2"/>
        <v>0</v>
      </c>
      <c r="E41" s="465"/>
      <c r="F41" s="492"/>
    </row>
    <row r="42" spans="1:6" s="77" customFormat="1" ht="15.75" customHeight="1">
      <c r="A42" s="462"/>
      <c r="B42" s="463"/>
      <c r="C42" s="491"/>
      <c r="D42" s="444">
        <f t="shared" si="2"/>
        <v>0</v>
      </c>
      <c r="E42" s="465"/>
      <c r="F42" s="492"/>
    </row>
    <row r="43" spans="1:6" s="77" customFormat="1" ht="15.75" customHeight="1" thickBot="1">
      <c r="A43" s="462"/>
      <c r="B43" s="463"/>
      <c r="C43" s="491"/>
      <c r="D43" s="444">
        <f t="shared" si="2"/>
        <v>0</v>
      </c>
      <c r="E43" s="465"/>
      <c r="F43" s="492"/>
    </row>
    <row r="44" spans="1:6" ht="15.75" customHeight="1" thickBot="1">
      <c r="A44" s="473" t="s">
        <v>123</v>
      </c>
      <c r="B44" s="474"/>
      <c r="C44" s="493"/>
      <c r="D44" s="477">
        <f>SUM(D33:D43)</f>
        <v>0</v>
      </c>
      <c r="E44" s="476"/>
      <c r="F44" s="485"/>
    </row>
    <row r="45" spans="1:6" s="33" customFormat="1" ht="16.5" customHeight="1" thickBot="1">
      <c r="A45" s="85" t="s">
        <v>167</v>
      </c>
      <c r="B45" s="86"/>
      <c r="C45" s="242"/>
      <c r="D45" s="194">
        <f>D44+D31+D18</f>
        <v>0</v>
      </c>
      <c r="E45" s="81"/>
      <c r="F45" s="82"/>
    </row>
    <row r="47" spans="1:3" ht="13.5" thickBot="1">
      <c r="A47" s="623" t="s">
        <v>183</v>
      </c>
      <c r="B47" s="623"/>
      <c r="C47" s="623"/>
    </row>
    <row r="48" spans="1:6" ht="12.75">
      <c r="A48" s="514"/>
      <c r="B48" s="515"/>
      <c r="C48" s="515"/>
      <c r="D48" s="515"/>
      <c r="E48" s="515"/>
      <c r="F48" s="516"/>
    </row>
    <row r="49" spans="1:6" ht="12.75">
      <c r="A49" s="517"/>
      <c r="B49" s="518"/>
      <c r="C49" s="518"/>
      <c r="D49" s="518"/>
      <c r="E49" s="518"/>
      <c r="F49" s="519"/>
    </row>
    <row r="50" spans="1:6" ht="13.5" thickBot="1">
      <c r="A50" s="520"/>
      <c r="B50" s="521"/>
      <c r="C50" s="521"/>
      <c r="D50" s="521"/>
      <c r="E50" s="521"/>
      <c r="F50" s="522"/>
    </row>
  </sheetData>
  <sheetProtection formatCells="0" formatColumns="0" formatRows="0" insertRows="0" deleteRows="0" selectLockedCells="1"/>
  <mergeCells count="8">
    <mergeCell ref="A48:F50"/>
    <mergeCell ref="A1:D1"/>
    <mergeCell ref="A2:F2"/>
    <mergeCell ref="A32:F32"/>
    <mergeCell ref="A3:F3"/>
    <mergeCell ref="A6:F6"/>
    <mergeCell ref="A19:F19"/>
    <mergeCell ref="A47:C47"/>
  </mergeCells>
  <printOptions horizontalCentered="1"/>
  <pageMargins left="0.5" right="0.5" top="0.25" bottom="0.5" header="0.5" footer="0.25"/>
  <pageSetup fitToHeight="5" fitToWidth="1" horizontalDpi="600" verticalDpi="600" orientation="landscape" scale="86" r:id="rId1"/>
  <headerFooter alignWithMargins="0">
    <oddFooter>&amp;Le. Supplies&amp;RPage &amp;P of &amp;N</oddFooter>
  </headerFooter>
</worksheet>
</file>

<file path=xl/worksheets/sheet7.xml><?xml version="1.0" encoding="utf-8"?>
<worksheet xmlns="http://schemas.openxmlformats.org/spreadsheetml/2006/main" xmlns:r="http://schemas.openxmlformats.org/officeDocument/2006/relationships">
  <sheetPr codeName="Sheet7"/>
  <dimension ref="A1:L37"/>
  <sheetViews>
    <sheetView zoomScale="90" zoomScaleNormal="90" zoomScalePageLayoutView="0" workbookViewId="0" topLeftCell="A10">
      <selection activeCell="D32" sqref="D32"/>
    </sheetView>
  </sheetViews>
  <sheetFormatPr defaultColWidth="9.140625" defaultRowHeight="12.75"/>
  <cols>
    <col min="1" max="1" width="30.7109375" style="36" customWidth="1"/>
    <col min="2" max="2" width="58.421875" style="36" customWidth="1"/>
    <col min="3" max="3" width="12.140625" style="183" customWidth="1"/>
    <col min="4" max="5" width="12.140625" style="184" customWidth="1"/>
    <col min="6" max="6" width="13.28125" style="208" customWidth="1"/>
    <col min="7" max="7" width="29.140625" style="116" customWidth="1"/>
    <col min="8" max="16384" width="9.140625" style="36" customWidth="1"/>
  </cols>
  <sheetData>
    <row r="1" spans="1:9" s="33" customFormat="1" ht="12.75" customHeight="1">
      <c r="A1" s="607" t="s">
        <v>195</v>
      </c>
      <c r="B1" s="607"/>
      <c r="C1" s="179"/>
      <c r="D1" s="555"/>
      <c r="E1" s="555"/>
      <c r="F1" s="555"/>
      <c r="G1" s="114"/>
      <c r="H1" s="49"/>
      <c r="I1" s="49"/>
    </row>
    <row r="2" spans="1:12" s="35" customFormat="1" ht="22.5" customHeight="1" thickBot="1">
      <c r="A2" s="627" t="s">
        <v>157</v>
      </c>
      <c r="B2" s="627"/>
      <c r="C2" s="627"/>
      <c r="D2" s="627"/>
      <c r="E2" s="627"/>
      <c r="F2" s="627"/>
      <c r="G2" s="115"/>
      <c r="H2" s="34"/>
      <c r="I2" s="34"/>
      <c r="J2" s="34"/>
      <c r="K2" s="34"/>
      <c r="L2" s="34"/>
    </row>
    <row r="3" spans="1:6" ht="135.75" customHeight="1">
      <c r="A3" s="624" t="s">
        <v>212</v>
      </c>
      <c r="B3" s="625"/>
      <c r="C3" s="625"/>
      <c r="D3" s="625"/>
      <c r="E3" s="625"/>
      <c r="F3" s="626"/>
    </row>
    <row r="4" spans="1:6" ht="96.75" customHeight="1" thickBot="1">
      <c r="A4" s="628" t="s">
        <v>210</v>
      </c>
      <c r="B4" s="629"/>
      <c r="C4" s="629"/>
      <c r="D4" s="629"/>
      <c r="E4" s="629"/>
      <c r="F4" s="630"/>
    </row>
    <row r="5" spans="1:6" ht="12" customHeight="1">
      <c r="A5" s="89"/>
      <c r="B5" s="89"/>
      <c r="C5" s="180"/>
      <c r="D5" s="180"/>
      <c r="E5" s="180"/>
      <c r="F5" s="211"/>
    </row>
    <row r="6" spans="1:6" ht="12" customHeight="1" thickBot="1">
      <c r="A6" s="89"/>
      <c r="B6" s="89"/>
      <c r="C6" s="180"/>
      <c r="D6" s="180"/>
      <c r="E6" s="180"/>
      <c r="F6" s="211"/>
    </row>
    <row r="7" spans="1:6" ht="45.75" customHeight="1" thickBot="1">
      <c r="A7" s="76" t="s">
        <v>134</v>
      </c>
      <c r="B7" s="90" t="s">
        <v>215</v>
      </c>
      <c r="C7" s="347" t="s">
        <v>133</v>
      </c>
      <c r="D7" s="414" t="s">
        <v>131</v>
      </c>
      <c r="E7" s="494" t="s">
        <v>132</v>
      </c>
      <c r="F7" s="91" t="s">
        <v>146</v>
      </c>
    </row>
    <row r="8" spans="1:7" ht="27.75" customHeight="1" thickBot="1">
      <c r="A8" s="92" t="s">
        <v>216</v>
      </c>
      <c r="B8" s="93" t="s">
        <v>217</v>
      </c>
      <c r="C8" s="313">
        <v>48000</v>
      </c>
      <c r="D8" s="415">
        <v>32000</v>
      </c>
      <c r="E8" s="495">
        <v>16000</v>
      </c>
      <c r="F8" s="181">
        <f>SUM(C8:E8)</f>
        <v>96000</v>
      </c>
      <c r="G8" s="117"/>
    </row>
    <row r="9" spans="1:7" ht="23.25" customHeight="1">
      <c r="A9" s="96"/>
      <c r="B9" s="97"/>
      <c r="C9" s="319"/>
      <c r="D9" s="416"/>
      <c r="E9" s="442"/>
      <c r="F9" s="182">
        <f aca="true" t="shared" si="0" ref="F9:F17">SUM(C9:E9)</f>
        <v>0</v>
      </c>
      <c r="G9" s="196"/>
    </row>
    <row r="10" spans="1:7" ht="23.25" customHeight="1">
      <c r="A10" s="98"/>
      <c r="B10" s="78"/>
      <c r="C10" s="319"/>
      <c r="D10" s="370"/>
      <c r="E10" s="496"/>
      <c r="F10" s="182">
        <f t="shared" si="0"/>
        <v>0</v>
      </c>
      <c r="G10" s="196"/>
    </row>
    <row r="11" spans="1:7" ht="23.25" customHeight="1">
      <c r="A11" s="98"/>
      <c r="B11" s="78"/>
      <c r="C11" s="319"/>
      <c r="D11" s="370"/>
      <c r="E11" s="496"/>
      <c r="F11" s="182">
        <f t="shared" si="0"/>
        <v>0</v>
      </c>
      <c r="G11" s="196"/>
    </row>
    <row r="12" spans="1:7" ht="23.25" customHeight="1">
      <c r="A12" s="98"/>
      <c r="B12" s="78"/>
      <c r="C12" s="319"/>
      <c r="D12" s="370"/>
      <c r="E12" s="496"/>
      <c r="F12" s="182">
        <f>SUM(C12:E12)</f>
        <v>0</v>
      </c>
      <c r="G12" s="196"/>
    </row>
    <row r="13" spans="1:7" ht="23.25" customHeight="1">
      <c r="A13" s="98"/>
      <c r="B13" s="78"/>
      <c r="C13" s="319"/>
      <c r="D13" s="370"/>
      <c r="E13" s="496"/>
      <c r="F13" s="182">
        <f t="shared" si="0"/>
        <v>0</v>
      </c>
      <c r="G13" s="196"/>
    </row>
    <row r="14" spans="1:7" ht="23.25" customHeight="1">
      <c r="A14" s="98"/>
      <c r="B14" s="78"/>
      <c r="C14" s="319"/>
      <c r="D14" s="370"/>
      <c r="E14" s="496"/>
      <c r="F14" s="182">
        <f t="shared" si="0"/>
        <v>0</v>
      </c>
      <c r="G14" s="196"/>
    </row>
    <row r="15" spans="1:7" ht="23.25" customHeight="1">
      <c r="A15" s="98"/>
      <c r="B15" s="78"/>
      <c r="C15" s="319"/>
      <c r="D15" s="370"/>
      <c r="E15" s="496"/>
      <c r="F15" s="182">
        <f t="shared" si="0"/>
        <v>0</v>
      </c>
      <c r="G15" s="196"/>
    </row>
    <row r="16" spans="1:7" ht="23.25" customHeight="1">
      <c r="A16" s="98"/>
      <c r="B16" s="78"/>
      <c r="C16" s="319"/>
      <c r="D16" s="370"/>
      <c r="E16" s="496"/>
      <c r="F16" s="182">
        <f t="shared" si="0"/>
        <v>0</v>
      </c>
      <c r="G16" s="196"/>
    </row>
    <row r="17" spans="1:7" ht="23.25" customHeight="1">
      <c r="A17" s="98"/>
      <c r="B17" s="78"/>
      <c r="C17" s="319"/>
      <c r="D17" s="370"/>
      <c r="E17" s="496"/>
      <c r="F17" s="182">
        <f t="shared" si="0"/>
        <v>0</v>
      </c>
      <c r="G17" s="196"/>
    </row>
    <row r="18" spans="1:7" s="33" customFormat="1" ht="13.5" thickBot="1">
      <c r="A18" s="235"/>
      <c r="B18" s="236" t="s">
        <v>178</v>
      </c>
      <c r="C18" s="348">
        <f>SUM(C9:C17)</f>
        <v>0</v>
      </c>
      <c r="D18" s="417">
        <f>SUM(D9:D17)</f>
        <v>0</v>
      </c>
      <c r="E18" s="497">
        <f>SUM(E9:E16)</f>
        <v>0</v>
      </c>
      <c r="F18" s="237">
        <f>SUM(F9:F17)</f>
        <v>0</v>
      </c>
      <c r="G18" s="118"/>
    </row>
    <row r="19" ht="13.5" thickBot="1"/>
    <row r="20" spans="1:6" ht="45.75" customHeight="1" thickBot="1">
      <c r="A20" s="76" t="s">
        <v>97</v>
      </c>
      <c r="B20" s="90" t="s">
        <v>11</v>
      </c>
      <c r="C20" s="347" t="s">
        <v>133</v>
      </c>
      <c r="D20" s="414" t="s">
        <v>131</v>
      </c>
      <c r="E20" s="494" t="s">
        <v>132</v>
      </c>
      <c r="F20" s="91" t="s">
        <v>146</v>
      </c>
    </row>
    <row r="21" spans="1:6" ht="41.25" customHeight="1" thickBot="1">
      <c r="A21" s="92" t="s">
        <v>10</v>
      </c>
      <c r="B21" s="93" t="s">
        <v>211</v>
      </c>
      <c r="C21" s="313">
        <v>7500</v>
      </c>
      <c r="D21" s="415">
        <v>7500</v>
      </c>
      <c r="E21" s="495">
        <v>7500</v>
      </c>
      <c r="F21" s="181">
        <f>SUM(C21:E21)</f>
        <v>22500</v>
      </c>
    </row>
    <row r="22" spans="1:6" ht="20.25" customHeight="1">
      <c r="A22" s="98"/>
      <c r="B22" s="78"/>
      <c r="C22" s="319"/>
      <c r="D22" s="370"/>
      <c r="E22" s="496"/>
      <c r="F22" s="182">
        <f aca="true" t="shared" si="1" ref="F22:F28">SUM(C22:E22)</f>
        <v>0</v>
      </c>
    </row>
    <row r="23" spans="1:6" ht="20.25" customHeight="1">
      <c r="A23" s="98"/>
      <c r="B23" s="78"/>
      <c r="C23" s="319"/>
      <c r="D23" s="370"/>
      <c r="E23" s="496"/>
      <c r="F23" s="182">
        <f t="shared" si="1"/>
        <v>0</v>
      </c>
    </row>
    <row r="24" spans="1:6" ht="20.25" customHeight="1">
      <c r="A24" s="98"/>
      <c r="B24" s="78"/>
      <c r="C24" s="319"/>
      <c r="D24" s="370"/>
      <c r="E24" s="496"/>
      <c r="F24" s="182">
        <f t="shared" si="1"/>
        <v>0</v>
      </c>
    </row>
    <row r="25" spans="1:6" ht="20.25" customHeight="1">
      <c r="A25" s="98"/>
      <c r="B25" s="78"/>
      <c r="C25" s="319"/>
      <c r="D25" s="370"/>
      <c r="E25" s="496"/>
      <c r="F25" s="182">
        <f t="shared" si="1"/>
        <v>0</v>
      </c>
    </row>
    <row r="26" spans="1:6" ht="20.25" customHeight="1">
      <c r="A26" s="98"/>
      <c r="B26" s="78"/>
      <c r="C26" s="319"/>
      <c r="D26" s="370"/>
      <c r="E26" s="496"/>
      <c r="F26" s="182">
        <f t="shared" si="1"/>
        <v>0</v>
      </c>
    </row>
    <row r="27" spans="1:6" ht="20.25" customHeight="1">
      <c r="A27" s="98"/>
      <c r="B27" s="78"/>
      <c r="C27" s="319"/>
      <c r="D27" s="370"/>
      <c r="E27" s="496"/>
      <c r="F27" s="182">
        <f t="shared" si="1"/>
        <v>0</v>
      </c>
    </row>
    <row r="28" spans="1:6" ht="20.25" customHeight="1">
      <c r="A28" s="98"/>
      <c r="B28" s="78"/>
      <c r="C28" s="319"/>
      <c r="D28" s="370"/>
      <c r="E28" s="496"/>
      <c r="F28" s="182">
        <f t="shared" si="1"/>
        <v>0</v>
      </c>
    </row>
    <row r="29" spans="1:7" s="33" customFormat="1" ht="13.5" thickBot="1">
      <c r="A29" s="235"/>
      <c r="B29" s="236"/>
      <c r="C29" s="348">
        <f>SUM(C22:C28)</f>
        <v>0</v>
      </c>
      <c r="D29" s="417">
        <f>SUM(D22:D28)</f>
        <v>0</v>
      </c>
      <c r="E29" s="497">
        <f>SUM(E22:E28)</f>
        <v>0</v>
      </c>
      <c r="F29" s="237">
        <f>SUM(F22:F28)</f>
        <v>0</v>
      </c>
      <c r="G29" s="118"/>
    </row>
    <row r="30" spans="1:7" s="95" customFormat="1" ht="12.75">
      <c r="A30" s="94"/>
      <c r="B30" s="94"/>
      <c r="C30" s="185"/>
      <c r="D30" s="185"/>
      <c r="E30" s="185"/>
      <c r="F30" s="185"/>
      <c r="G30" s="119"/>
    </row>
    <row r="31" spans="1:6" ht="9.75" customHeight="1" thickBot="1">
      <c r="A31" s="77"/>
      <c r="B31" s="77"/>
      <c r="C31" s="238"/>
      <c r="D31" s="239"/>
      <c r="E31" s="239"/>
      <c r="F31" s="240"/>
    </row>
    <row r="32" spans="1:7" s="33" customFormat="1" ht="15.75" customHeight="1" thickBot="1">
      <c r="A32" s="85" t="s">
        <v>156</v>
      </c>
      <c r="B32" s="241"/>
      <c r="C32" s="338">
        <f>C29+C18</f>
        <v>0</v>
      </c>
      <c r="D32" s="399">
        <f>D29+D18</f>
        <v>0</v>
      </c>
      <c r="E32" s="498">
        <f>E29+E18</f>
        <v>0</v>
      </c>
      <c r="F32" s="255">
        <f>F29+F18</f>
        <v>0</v>
      </c>
      <c r="G32" s="118"/>
    </row>
    <row r="33" spans="3:6" ht="12.75">
      <c r="C33" s="186"/>
      <c r="D33" s="187"/>
      <c r="E33" s="187"/>
      <c r="F33" s="212"/>
    </row>
    <row r="34" spans="1:6" ht="15.75" thickBot="1">
      <c r="A34" s="513" t="s">
        <v>100</v>
      </c>
      <c r="B34" s="513"/>
      <c r="C34" s="184"/>
      <c r="D34" s="188"/>
      <c r="F34" s="213"/>
    </row>
    <row r="35" spans="1:6" ht="13.5" customHeight="1">
      <c r="A35" s="514"/>
      <c r="B35" s="515"/>
      <c r="C35" s="515"/>
      <c r="D35" s="515"/>
      <c r="E35" s="515"/>
      <c r="F35" s="516"/>
    </row>
    <row r="36" spans="1:6" ht="13.5" customHeight="1">
      <c r="A36" s="517"/>
      <c r="B36" s="518"/>
      <c r="C36" s="518"/>
      <c r="D36" s="518"/>
      <c r="E36" s="518"/>
      <c r="F36" s="519"/>
    </row>
    <row r="37" spans="1:6" ht="13.5" customHeight="1" thickBot="1">
      <c r="A37" s="520"/>
      <c r="B37" s="521"/>
      <c r="C37" s="521"/>
      <c r="D37" s="521"/>
      <c r="E37" s="521"/>
      <c r="F37" s="522"/>
    </row>
  </sheetData>
  <sheetProtection formatCells="0" formatColumns="0" formatRows="0" insertRows="0" deleteRows="0" selectLockedCells="1"/>
  <mergeCells count="7">
    <mergeCell ref="A35:F37"/>
    <mergeCell ref="A1:B1"/>
    <mergeCell ref="A3:F3"/>
    <mergeCell ref="A2:F2"/>
    <mergeCell ref="A34:B34"/>
    <mergeCell ref="A4:F4"/>
    <mergeCell ref="D1:F1"/>
  </mergeCells>
  <printOptions horizontalCentered="1"/>
  <pageMargins left="0.5" right="0.5" top="0.25" bottom="0.5" header="0.5" footer="0.25"/>
  <pageSetup fitToHeight="5" horizontalDpi="600" verticalDpi="600" orientation="landscape" scale="90" r:id="rId1"/>
  <headerFooter alignWithMargins="0">
    <oddFooter>&amp;Lf. Contractual&amp;RPage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6"/>
  <sheetViews>
    <sheetView showGridLines="0" zoomScale="90" zoomScaleNormal="90" zoomScalePageLayoutView="0" workbookViewId="0" topLeftCell="A13">
      <selection activeCell="D28" sqref="D28"/>
    </sheetView>
  </sheetViews>
  <sheetFormatPr defaultColWidth="9.140625" defaultRowHeight="12.75"/>
  <cols>
    <col min="1" max="1" width="63.00390625" style="36" customWidth="1"/>
    <col min="2" max="2" width="12.421875" style="183" customWidth="1"/>
    <col min="3" max="3" width="28.28125" style="207" customWidth="1"/>
    <col min="4" max="4" width="50.8515625" style="47" customWidth="1"/>
    <col min="5" max="16384" width="9.140625" style="36" customWidth="1"/>
  </cols>
  <sheetData>
    <row r="1" spans="1:7" s="33" customFormat="1" ht="12.75">
      <c r="A1" s="49" t="s">
        <v>195</v>
      </c>
      <c r="B1" s="208"/>
      <c r="C1" s="206"/>
      <c r="D1" s="195"/>
      <c r="E1" s="49"/>
      <c r="F1" s="49"/>
      <c r="G1" s="49"/>
    </row>
    <row r="2" spans="1:10" s="45" customFormat="1" ht="22.5" customHeight="1" thickBot="1">
      <c r="A2" s="631" t="s">
        <v>108</v>
      </c>
      <c r="B2" s="631"/>
      <c r="C2" s="631"/>
      <c r="D2" s="631"/>
      <c r="E2" s="99"/>
      <c r="F2" s="99"/>
      <c r="G2" s="99"/>
      <c r="H2" s="44"/>
      <c r="I2" s="44"/>
      <c r="J2" s="44"/>
    </row>
    <row r="3" spans="1:4" ht="159.75" customHeight="1" thickBot="1">
      <c r="A3" s="636" t="s">
        <v>0</v>
      </c>
      <c r="B3" s="637"/>
      <c r="C3" s="637"/>
      <c r="D3" s="638"/>
    </row>
    <row r="4" ht="12.75">
      <c r="A4" s="15"/>
    </row>
    <row r="5" spans="1:4" ht="19.5" customHeight="1" thickBot="1">
      <c r="A5" s="635" t="s">
        <v>171</v>
      </c>
      <c r="B5" s="635"/>
      <c r="C5" s="635"/>
      <c r="D5" s="635"/>
    </row>
    <row r="6" spans="1:4" ht="48.75" customHeight="1" thickBot="1">
      <c r="A6" s="632" t="s">
        <v>3</v>
      </c>
      <c r="B6" s="633"/>
      <c r="C6" s="633"/>
      <c r="D6" s="634"/>
    </row>
    <row r="7" ht="20.25" customHeight="1" thickBot="1">
      <c r="A7" s="15"/>
    </row>
    <row r="8" spans="1:4" s="33" customFormat="1" ht="15.75" thickBot="1">
      <c r="A8" s="41" t="s">
        <v>169</v>
      </c>
      <c r="B8" s="51" t="s">
        <v>170</v>
      </c>
      <c r="C8" s="21" t="s">
        <v>128</v>
      </c>
      <c r="D8" s="22" t="s">
        <v>129</v>
      </c>
    </row>
    <row r="9" spans="1:4" s="33" customFormat="1" ht="15.75" thickBot="1">
      <c r="A9" s="620" t="s">
        <v>111</v>
      </c>
      <c r="B9" s="621"/>
      <c r="C9" s="621"/>
      <c r="D9" s="622"/>
    </row>
    <row r="10" spans="1:4" s="214" customFormat="1" ht="29.25" customHeight="1" thickBot="1">
      <c r="A10" s="349" t="s">
        <v>6</v>
      </c>
      <c r="B10" s="313">
        <v>28000</v>
      </c>
      <c r="C10" s="350" t="s">
        <v>4</v>
      </c>
      <c r="D10" s="314" t="s">
        <v>5</v>
      </c>
    </row>
    <row r="11" spans="1:4" s="77" customFormat="1" ht="29.25" customHeight="1">
      <c r="A11" s="351"/>
      <c r="B11" s="319"/>
      <c r="C11" s="352"/>
      <c r="D11" s="326"/>
    </row>
    <row r="12" spans="1:4" s="77" customFormat="1" ht="29.25" customHeight="1">
      <c r="A12" s="351"/>
      <c r="B12" s="319"/>
      <c r="C12" s="352"/>
      <c r="D12" s="326"/>
    </row>
    <row r="13" spans="1:4" s="77" customFormat="1" ht="29.25" customHeight="1">
      <c r="A13" s="351"/>
      <c r="B13" s="319"/>
      <c r="C13" s="352"/>
      <c r="D13" s="326"/>
    </row>
    <row r="14" spans="1:4" s="77" customFormat="1" ht="29.25" customHeight="1">
      <c r="A14" s="351"/>
      <c r="B14" s="319"/>
      <c r="C14" s="352"/>
      <c r="D14" s="326"/>
    </row>
    <row r="15" spans="1:4" s="77" customFormat="1" ht="29.25" customHeight="1" thickBot="1">
      <c r="A15" s="351"/>
      <c r="B15" s="319"/>
      <c r="C15" s="352"/>
      <c r="D15" s="326"/>
    </row>
    <row r="16" spans="1:4" ht="13.5" thickBot="1">
      <c r="A16" s="333" t="s">
        <v>121</v>
      </c>
      <c r="B16" s="337">
        <f>SUM(B11:B15)</f>
        <v>0</v>
      </c>
      <c r="C16" s="353"/>
      <c r="D16" s="339"/>
    </row>
    <row r="17" spans="1:4" s="33" customFormat="1" ht="15.75" thickBot="1">
      <c r="A17" s="611" t="s">
        <v>120</v>
      </c>
      <c r="B17" s="612"/>
      <c r="C17" s="612"/>
      <c r="D17" s="613"/>
    </row>
    <row r="18" spans="1:4" s="77" customFormat="1" ht="26.25" customHeight="1">
      <c r="A18" s="411"/>
      <c r="B18" s="280"/>
      <c r="C18" s="418"/>
      <c r="D18" s="387"/>
    </row>
    <row r="19" spans="1:4" s="77" customFormat="1" ht="26.25" customHeight="1">
      <c r="A19" s="411"/>
      <c r="B19" s="280"/>
      <c r="C19" s="418"/>
      <c r="D19" s="387"/>
    </row>
    <row r="20" spans="1:4" s="77" customFormat="1" ht="26.25" customHeight="1">
      <c r="A20" s="411"/>
      <c r="B20" s="280"/>
      <c r="C20" s="418"/>
      <c r="D20" s="387"/>
    </row>
    <row r="21" spans="1:4" s="77" customFormat="1" ht="26.25" customHeight="1">
      <c r="A21" s="411"/>
      <c r="B21" s="280"/>
      <c r="C21" s="418"/>
      <c r="D21" s="387"/>
    </row>
    <row r="22" spans="1:4" s="77" customFormat="1" ht="26.25" customHeight="1" thickBot="1">
      <c r="A22" s="411"/>
      <c r="B22" s="280"/>
      <c r="C22" s="418"/>
      <c r="D22" s="387"/>
    </row>
    <row r="23" spans="1:4" ht="13.5" thickBot="1">
      <c r="A23" s="394" t="s">
        <v>122</v>
      </c>
      <c r="B23" s="398">
        <f>SUM(B18:B22)</f>
        <v>0</v>
      </c>
      <c r="C23" s="419"/>
      <c r="D23" s="400"/>
    </row>
    <row r="24" spans="1:4" s="33" customFormat="1" ht="15.75" thickBot="1">
      <c r="A24" s="614" t="s">
        <v>112</v>
      </c>
      <c r="B24" s="615"/>
      <c r="C24" s="615"/>
      <c r="D24" s="616"/>
    </row>
    <row r="25" spans="1:4" s="77" customFormat="1" ht="27.75" customHeight="1">
      <c r="A25" s="499"/>
      <c r="B25" s="460"/>
      <c r="C25" s="500"/>
      <c r="D25" s="466"/>
    </row>
    <row r="26" spans="1:4" s="77" customFormat="1" ht="27.75" customHeight="1">
      <c r="A26" s="499"/>
      <c r="B26" s="460"/>
      <c r="C26" s="500"/>
      <c r="D26" s="466"/>
    </row>
    <row r="27" spans="1:4" s="77" customFormat="1" ht="27.75" customHeight="1">
      <c r="A27" s="499"/>
      <c r="B27" s="460"/>
      <c r="C27" s="500"/>
      <c r="D27" s="466"/>
    </row>
    <row r="28" spans="1:4" s="77" customFormat="1" ht="27.75" customHeight="1">
      <c r="A28" s="499"/>
      <c r="B28" s="460"/>
      <c r="C28" s="500"/>
      <c r="D28" s="466"/>
    </row>
    <row r="29" spans="1:4" s="77" customFormat="1" ht="27.75" customHeight="1" thickBot="1">
      <c r="A29" s="499"/>
      <c r="B29" s="460"/>
      <c r="C29" s="500"/>
      <c r="D29" s="466"/>
    </row>
    <row r="30" spans="1:4" ht="13.5" thickBot="1">
      <c r="A30" s="473" t="s">
        <v>123</v>
      </c>
      <c r="B30" s="477">
        <f>SUM(B25:B29)</f>
        <v>0</v>
      </c>
      <c r="C30" s="501"/>
      <c r="D30" s="479"/>
    </row>
    <row r="31" spans="1:4" s="33" customFormat="1" ht="15.75" customHeight="1" thickBot="1">
      <c r="A31" s="85" t="s">
        <v>167</v>
      </c>
      <c r="B31" s="194">
        <f>B16+B23+B30</f>
        <v>0</v>
      </c>
      <c r="C31" s="254"/>
      <c r="D31" s="205"/>
    </row>
    <row r="33" ht="13.5" thickBot="1">
      <c r="A33" s="33" t="s">
        <v>183</v>
      </c>
    </row>
    <row r="34" spans="1:4" ht="19.5" customHeight="1">
      <c r="A34" s="514"/>
      <c r="B34" s="515"/>
      <c r="C34" s="515"/>
      <c r="D34" s="516"/>
    </row>
    <row r="35" spans="1:4" ht="19.5" customHeight="1">
      <c r="A35" s="517"/>
      <c r="B35" s="518"/>
      <c r="C35" s="518"/>
      <c r="D35" s="519"/>
    </row>
    <row r="36" spans="1:4" ht="19.5" customHeight="1" thickBot="1">
      <c r="A36" s="520"/>
      <c r="B36" s="521"/>
      <c r="C36" s="521"/>
      <c r="D36" s="522"/>
    </row>
  </sheetData>
  <sheetProtection formatCells="0" formatColumns="0" formatRows="0" insertRows="0" deleteRows="0" selectLockedCells="1"/>
  <mergeCells count="8">
    <mergeCell ref="A17:D17"/>
    <mergeCell ref="A24:D24"/>
    <mergeCell ref="A34:D36"/>
    <mergeCell ref="A2:D2"/>
    <mergeCell ref="A6:D6"/>
    <mergeCell ref="A5:D5"/>
    <mergeCell ref="A3:D3"/>
    <mergeCell ref="A9:D9"/>
  </mergeCells>
  <printOptions horizontalCentered="1"/>
  <pageMargins left="0.5" right="0.5" top="0.25" bottom="0.5" header="0.5" footer="0.25"/>
  <pageSetup fitToHeight="2" fitToWidth="1" horizontalDpi="600" verticalDpi="600" orientation="landscape" scale="84" r:id="rId1"/>
  <headerFooter alignWithMargins="0">
    <oddFooter>&amp;Lg. Construction&amp;RPage &amp;P of &amp;N</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G36"/>
  <sheetViews>
    <sheetView zoomScale="90" zoomScaleNormal="90" zoomScalePageLayoutView="0" workbookViewId="0" topLeftCell="A10">
      <selection activeCell="D30" sqref="D30"/>
    </sheetView>
  </sheetViews>
  <sheetFormatPr defaultColWidth="9.140625" defaultRowHeight="12.75"/>
  <cols>
    <col min="1" max="1" width="41.8515625" style="36" customWidth="1"/>
    <col min="2" max="2" width="14.140625" style="183" customWidth="1"/>
    <col min="3" max="3" width="36.140625" style="215" customWidth="1"/>
    <col min="4" max="4" width="61.7109375" style="47" customWidth="1"/>
    <col min="5" max="16384" width="9.140625" style="36" customWidth="1"/>
  </cols>
  <sheetData>
    <row r="1" spans="1:4" s="33" customFormat="1" ht="12.75" customHeight="1">
      <c r="A1" s="607" t="s">
        <v>195</v>
      </c>
      <c r="B1" s="607"/>
      <c r="C1" s="49"/>
      <c r="D1" s="195"/>
    </row>
    <row r="2" spans="1:7" s="45" customFormat="1" ht="22.5" customHeight="1" thickBot="1">
      <c r="A2" s="617" t="s">
        <v>109</v>
      </c>
      <c r="B2" s="617"/>
      <c r="C2" s="617"/>
      <c r="D2" s="617"/>
      <c r="E2" s="44"/>
      <c r="F2" s="44"/>
      <c r="G2" s="44"/>
    </row>
    <row r="3" spans="1:4" ht="145.5" customHeight="1" thickBot="1">
      <c r="A3" s="636" t="s">
        <v>1</v>
      </c>
      <c r="B3" s="639"/>
      <c r="C3" s="639"/>
      <c r="D3" s="640"/>
    </row>
    <row r="4" ht="13.5" thickBot="1">
      <c r="A4" s="15"/>
    </row>
    <row r="5" spans="1:4" s="88" customFormat="1" ht="15.75" customHeight="1" thickBot="1">
      <c r="A5" s="41" t="s">
        <v>148</v>
      </c>
      <c r="B5" s="51" t="s">
        <v>149</v>
      </c>
      <c r="C5" s="21" t="s">
        <v>128</v>
      </c>
      <c r="D5" s="22" t="s">
        <v>129</v>
      </c>
    </row>
    <row r="6" spans="1:4" s="33" customFormat="1" ht="15.75" customHeight="1" thickBot="1">
      <c r="A6" s="620" t="s">
        <v>111</v>
      </c>
      <c r="B6" s="621"/>
      <c r="C6" s="621"/>
      <c r="D6" s="622"/>
    </row>
    <row r="7" spans="1:4" ht="15.75" customHeight="1" thickBot="1">
      <c r="A7" s="309" t="s">
        <v>187</v>
      </c>
      <c r="B7" s="313">
        <v>16000</v>
      </c>
      <c r="C7" s="354" t="s">
        <v>179</v>
      </c>
      <c r="D7" s="314" t="s">
        <v>180</v>
      </c>
    </row>
    <row r="8" spans="1:4" ht="15.75" customHeight="1">
      <c r="A8" s="355"/>
      <c r="B8" s="319"/>
      <c r="C8" s="356"/>
      <c r="D8" s="320"/>
    </row>
    <row r="9" spans="1:4" ht="15.75" customHeight="1">
      <c r="A9" s="355"/>
      <c r="B9" s="319"/>
      <c r="C9" s="356"/>
      <c r="D9" s="320"/>
    </row>
    <row r="10" spans="1:4" ht="15.75" customHeight="1">
      <c r="A10" s="351"/>
      <c r="B10" s="325"/>
      <c r="C10" s="357"/>
      <c r="D10" s="326"/>
    </row>
    <row r="11" spans="1:4" ht="15.75" customHeight="1">
      <c r="A11" s="351"/>
      <c r="B11" s="325"/>
      <c r="C11" s="357"/>
      <c r="D11" s="326"/>
    </row>
    <row r="12" spans="1:4" ht="15.75" customHeight="1">
      <c r="A12" s="351"/>
      <c r="B12" s="325"/>
      <c r="C12" s="357"/>
      <c r="D12" s="326"/>
    </row>
    <row r="13" spans="1:4" ht="15.75" customHeight="1" thickBot="1">
      <c r="A13" s="351"/>
      <c r="B13" s="325"/>
      <c r="C13" s="357"/>
      <c r="D13" s="326"/>
    </row>
    <row r="14" spans="1:4" ht="15.75" customHeight="1" thickBot="1">
      <c r="A14" s="333" t="s">
        <v>121</v>
      </c>
      <c r="B14" s="337">
        <f>SUM(B8:B13)</f>
        <v>0</v>
      </c>
      <c r="C14" s="358"/>
      <c r="D14" s="339"/>
    </row>
    <row r="15" spans="1:4" s="33" customFormat="1" ht="15.75" customHeight="1" thickBot="1">
      <c r="A15" s="611" t="s">
        <v>120</v>
      </c>
      <c r="B15" s="612"/>
      <c r="C15" s="612"/>
      <c r="D15" s="613"/>
    </row>
    <row r="16" spans="1:4" ht="15.75" customHeight="1">
      <c r="A16" s="420"/>
      <c r="B16" s="403"/>
      <c r="C16" s="421"/>
      <c r="D16" s="405"/>
    </row>
    <row r="17" spans="1:4" ht="15.75" customHeight="1">
      <c r="A17" s="411"/>
      <c r="B17" s="280"/>
      <c r="C17" s="422"/>
      <c r="D17" s="387"/>
    </row>
    <row r="18" spans="1:4" ht="15.75" customHeight="1">
      <c r="A18" s="411"/>
      <c r="B18" s="280"/>
      <c r="C18" s="422"/>
      <c r="D18" s="387"/>
    </row>
    <row r="19" spans="1:4" ht="15.75" customHeight="1">
      <c r="A19" s="411"/>
      <c r="B19" s="280"/>
      <c r="C19" s="422"/>
      <c r="D19" s="387"/>
    </row>
    <row r="20" spans="1:4" ht="15.75" customHeight="1">
      <c r="A20" s="411"/>
      <c r="B20" s="280"/>
      <c r="C20" s="422"/>
      <c r="D20" s="387"/>
    </row>
    <row r="21" spans="1:4" ht="15.75" customHeight="1" thickBot="1">
      <c r="A21" s="411"/>
      <c r="B21" s="280"/>
      <c r="C21" s="422"/>
      <c r="D21" s="387"/>
    </row>
    <row r="22" spans="1:4" ht="15.75" customHeight="1" thickBot="1">
      <c r="A22" s="394" t="s">
        <v>122</v>
      </c>
      <c r="B22" s="398">
        <f>SUM(B16:B21)</f>
        <v>0</v>
      </c>
      <c r="C22" s="423"/>
      <c r="D22" s="400"/>
    </row>
    <row r="23" spans="1:4" s="33" customFormat="1" ht="15.75" customHeight="1" thickBot="1">
      <c r="A23" s="614" t="s">
        <v>112</v>
      </c>
      <c r="B23" s="615"/>
      <c r="C23" s="615"/>
      <c r="D23" s="616"/>
    </row>
    <row r="24" spans="1:4" ht="15.75" customHeight="1">
      <c r="A24" s="502"/>
      <c r="B24" s="482"/>
      <c r="C24" s="503"/>
      <c r="D24" s="484"/>
    </row>
    <row r="25" spans="1:4" ht="15.75" customHeight="1">
      <c r="A25" s="504"/>
      <c r="B25" s="460"/>
      <c r="C25" s="505"/>
      <c r="D25" s="461"/>
    </row>
    <row r="26" spans="1:4" ht="15.75" customHeight="1">
      <c r="A26" s="499"/>
      <c r="B26" s="444"/>
      <c r="C26" s="506"/>
      <c r="D26" s="466"/>
    </row>
    <row r="27" spans="1:4" ht="15.75" customHeight="1">
      <c r="A27" s="499"/>
      <c r="B27" s="444"/>
      <c r="C27" s="506"/>
      <c r="D27" s="466"/>
    </row>
    <row r="28" spans="1:4" ht="15.75" customHeight="1">
      <c r="A28" s="499"/>
      <c r="B28" s="444"/>
      <c r="C28" s="506"/>
      <c r="D28" s="466"/>
    </row>
    <row r="29" spans="1:4" ht="15.75" customHeight="1" thickBot="1">
      <c r="A29" s="499"/>
      <c r="B29" s="444"/>
      <c r="C29" s="506"/>
      <c r="D29" s="466"/>
    </row>
    <row r="30" spans="1:4" ht="15.75" customHeight="1" thickBot="1">
      <c r="A30" s="507" t="s">
        <v>123</v>
      </c>
      <c r="B30" s="508">
        <f>SUM(B24:B29)</f>
        <v>0</v>
      </c>
      <c r="C30" s="509"/>
      <c r="D30" s="510"/>
    </row>
    <row r="31" spans="1:4" s="33" customFormat="1" ht="15.75" customHeight="1" thickBot="1">
      <c r="A31" s="85" t="s">
        <v>167</v>
      </c>
      <c r="B31" s="232">
        <f>B30+B22+B14</f>
        <v>0</v>
      </c>
      <c r="C31" s="233"/>
      <c r="D31" s="234"/>
    </row>
    <row r="32" ht="7.5" customHeight="1"/>
    <row r="33" spans="1:3" ht="15.75" thickBot="1">
      <c r="A33" s="513" t="s">
        <v>183</v>
      </c>
      <c r="B33" s="513"/>
      <c r="C33" s="513"/>
    </row>
    <row r="34" spans="1:4" ht="12.75">
      <c r="A34" s="514"/>
      <c r="B34" s="515"/>
      <c r="C34" s="515"/>
      <c r="D34" s="516"/>
    </row>
    <row r="35" spans="1:4" ht="12.75">
      <c r="A35" s="517"/>
      <c r="B35" s="518"/>
      <c r="C35" s="518"/>
      <c r="D35" s="519"/>
    </row>
    <row r="36" spans="1:4" ht="13.5" thickBot="1">
      <c r="A36" s="520"/>
      <c r="B36" s="521"/>
      <c r="C36" s="521"/>
      <c r="D36" s="522"/>
    </row>
  </sheetData>
  <sheetProtection formatCells="0" formatColumns="0" formatRows="0" insertRows="0" deleteRows="0" selectLockedCells="1"/>
  <mergeCells count="8">
    <mergeCell ref="A1:B1"/>
    <mergeCell ref="A34:D36"/>
    <mergeCell ref="A2:D2"/>
    <mergeCell ref="A23:D23"/>
    <mergeCell ref="A3:D3"/>
    <mergeCell ref="A6:D6"/>
    <mergeCell ref="A15:D15"/>
    <mergeCell ref="A33:C33"/>
  </mergeCells>
  <printOptions horizontalCentered="1"/>
  <pageMargins left="0.5" right="0.5" top="0.25" bottom="0.5" header="0.5" footer="0.25"/>
  <pageSetup fitToHeight="6" fitToWidth="1" horizontalDpi="600" verticalDpi="600" orientation="landscape" scale="84" r:id="rId1"/>
  <headerFooter alignWithMargins="0">
    <oddFooter>&amp;Lh. Other Direct Costs&amp;RPage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Energy - Golden Field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 Saito</dc:creator>
  <cp:keywords/>
  <dc:description/>
  <cp:lastModifiedBy>Colten, Lee (EEC)</cp:lastModifiedBy>
  <cp:lastPrinted>2009-10-02T19:35:26Z</cp:lastPrinted>
  <dcterms:created xsi:type="dcterms:W3CDTF">2006-10-30T17:25:35Z</dcterms:created>
  <dcterms:modified xsi:type="dcterms:W3CDTF">2012-12-20T14:49:46Z</dcterms:modified>
  <cp:category/>
  <cp:version/>
  <cp:contentType/>
  <cp:contentStatus/>
</cp:coreProperties>
</file>